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.dalcin\Desktop\"/>
    </mc:Choice>
  </mc:AlternateContent>
  <xr:revisionPtr revIDLastSave="0" documentId="8_{3A697981-B936-4D23-9794-EC9DDBA34DA3}" xr6:coauthVersionLast="45" xr6:coauthVersionMax="45" xr10:uidLastSave="{00000000-0000-0000-0000-000000000000}"/>
  <bookViews>
    <workbookView xWindow="-120" yWindow="-120" windowWidth="29040" windowHeight="17025"/>
  </bookViews>
  <sheets>
    <sheet name="MatriceCosti" sheetId="2" r:id="rId1"/>
  </sheets>
  <calcPr calcId="19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3" i="2" l="1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17" i="2"/>
  <c r="C11" i="2"/>
</calcChain>
</file>

<file path=xl/sharedStrings.xml><?xml version="1.0" encoding="utf-8"?>
<sst xmlns="http://schemas.openxmlformats.org/spreadsheetml/2006/main" count="397" uniqueCount="286">
  <si>
    <t>319553</t>
  </si>
  <si>
    <t>Microsoft 365 App for Enterprise - Licenza 1 anno CSP Education (1 utente)</t>
  </si>
  <si>
    <t>1</t>
  </si>
  <si>
    <t>37,15</t>
  </si>
  <si>
    <t>319552</t>
  </si>
  <si>
    <t>Microsoft 365 App for Enterprise - Licenza 1 anno Education studente</t>
  </si>
  <si>
    <t>28,91</t>
  </si>
  <si>
    <t>319554</t>
  </si>
  <si>
    <t>OFFICE 365 A3 LICENZA 1 ANNO EDU</t>
  </si>
  <si>
    <t>46,85</t>
  </si>
  <si>
    <t>319555</t>
  </si>
  <si>
    <t>OFFICE 365 A3 LICENZA 1 ANNO EDU - STUDENTE</t>
  </si>
  <si>
    <t>38,80</t>
  </si>
  <si>
    <t>323214</t>
  </si>
  <si>
    <t>Office 2019 Standard - Licenza Open EDU</t>
  </si>
  <si>
    <t>80,40</t>
  </si>
  <si>
    <t>323213</t>
  </si>
  <si>
    <t>Office 2019 Professional Plus - Licenza Open EDU</t>
  </si>
  <si>
    <t>93,94</t>
  </si>
  <si>
    <t>336837</t>
  </si>
  <si>
    <t>Google Workspace for Education - Teaching and Learning Upgrade - Utente/Anno</t>
  </si>
  <si>
    <t>36,60</t>
  </si>
  <si>
    <t>336379</t>
  </si>
  <si>
    <t>Google Workspace for Education - Standard - Studente/Anno</t>
  </si>
  <si>
    <t>2,68</t>
  </si>
  <si>
    <t>336381</t>
  </si>
  <si>
    <t>Google Workspace for Education - Plus - Studente/Anno</t>
  </si>
  <si>
    <t>4,15</t>
  </si>
  <si>
    <t>330610</t>
  </si>
  <si>
    <t>ClaroRead SE - Licenza singola perpetua</t>
  </si>
  <si>
    <t>108,46</t>
  </si>
  <si>
    <t>330806</t>
  </si>
  <si>
    <t>ClaroRead SE - Licenza School SITE Perpetua</t>
  </si>
  <si>
    <t>835,70</t>
  </si>
  <si>
    <t>330612</t>
  </si>
  <si>
    <t>ClaroRead Pro for Windows PC - Licenza singola perpetua</t>
  </si>
  <si>
    <t>365,82</t>
  </si>
  <si>
    <t>330808</t>
  </si>
  <si>
    <t>ClaroRead Pro - Licenza School SITE Perpetua</t>
  </si>
  <si>
    <t>2.339,96</t>
  </si>
  <si>
    <t>330611</t>
  </si>
  <si>
    <t>ClaroRead Plus - Licenza singola perpetua</t>
  </si>
  <si>
    <t>340,08</t>
  </si>
  <si>
    <t>330807</t>
  </si>
  <si>
    <t>ClaroRead Plus - Licenza School SITE Perpetua</t>
  </si>
  <si>
    <t>2.098,40</t>
  </si>
  <si>
    <t>330805</t>
  </si>
  <si>
    <t>ClaroRead Chrome - Licenza School SITE Annuale</t>
  </si>
  <si>
    <t>1.817,80</t>
  </si>
  <si>
    <t>334297</t>
  </si>
  <si>
    <t>Book Creator</t>
  </si>
  <si>
    <t>120,00</t>
  </si>
  <si>
    <t>303066</t>
  </si>
  <si>
    <t>IperMAPPE 2 (KIT: Guida + CD-ROM di installazione)</t>
  </si>
  <si>
    <t>79,00</t>
  </si>
  <si>
    <t>293328</t>
  </si>
  <si>
    <t>ALFa READER 3 (KIT: libro + chiavetta USB 8 GB + 3 voci sintetiche)</t>
  </si>
  <si>
    <t>159,00</t>
  </si>
  <si>
    <t>304682</t>
  </si>
  <si>
    <t>Anastasis - SuperMappe Evo - 1 licenza</t>
  </si>
  <si>
    <t>96,00</t>
  </si>
  <si>
    <t>327812</t>
  </si>
  <si>
    <t>Anastasis - SuperMappeX - Licenza classe (30 account) - 1 anno</t>
  </si>
  <si>
    <t>327899</t>
  </si>
  <si>
    <t>Anastasis - ePico! - 1 licenza - Italiano</t>
  </si>
  <si>
    <t>243,00</t>
  </si>
  <si>
    <t>327917</t>
  </si>
  <si>
    <t>Anastasis - GECO - 1 licenza - Italiano</t>
  </si>
  <si>
    <t>286,00</t>
  </si>
  <si>
    <t>321203</t>
  </si>
  <si>
    <t>Anastasis - MateMitica - 1 licenza (download)</t>
  </si>
  <si>
    <t>68,99</t>
  </si>
  <si>
    <t>335311</t>
  </si>
  <si>
    <t>Redooc Base per Primaria e BES/DSA Matematica/Italiano/Inglese/Invalsi fino al 30/09/2022</t>
  </si>
  <si>
    <t>244,00</t>
  </si>
  <si>
    <t>335314</t>
  </si>
  <si>
    <t>Redooc - Potenziata IC e BES/DSA Matematica/Italiano/Inglese/Invalsi fino al 30/09/2022</t>
  </si>
  <si>
    <t>366,00</t>
  </si>
  <si>
    <t>335318</t>
  </si>
  <si>
    <t>Redooc - Potenziata per IS e BES/DSA Matematica/Fisica/Italiano/Invalsi fino al 30/09/2022</t>
  </si>
  <si>
    <t>297214</t>
  </si>
  <si>
    <t>Mix dei giochi</t>
  </si>
  <si>
    <t>131,76</t>
  </si>
  <si>
    <t>297213</t>
  </si>
  <si>
    <t>Mix dell orsetto Teddy</t>
  </si>
  <si>
    <t>312295</t>
  </si>
  <si>
    <t>Campus Cabri Kids + Campus Cabri Lab - 25 pack</t>
  </si>
  <si>
    <t>486,78</t>
  </si>
  <si>
    <t>324133</t>
  </si>
  <si>
    <t>SymWriter - 1 licenza - Download</t>
  </si>
  <si>
    <t>292,80</t>
  </si>
  <si>
    <t>321195</t>
  </si>
  <si>
    <t>Mathtype - Licenza 1 anno singola - Educational</t>
  </si>
  <si>
    <t>68,32</t>
  </si>
  <si>
    <t>336800</t>
  </si>
  <si>
    <t>Mathtype - Licenza 1 anno 5 docenti/250 studenti - Educational</t>
  </si>
  <si>
    <t>341,60</t>
  </si>
  <si>
    <t>336407</t>
  </si>
  <si>
    <t>ThingLink Premium - Licenza 1 docente/60 studenti per 1 anno</t>
  </si>
  <si>
    <t>42,70</t>
  </si>
  <si>
    <t>336713</t>
  </si>
  <si>
    <t>CoSpaces EDU Pro 30 - Licenza 1 anno (30 utenti)</t>
  </si>
  <si>
    <t>207,39</t>
  </si>
  <si>
    <t>316141</t>
  </si>
  <si>
    <t>Microsoft Minecraft: Education Edition - 1 anno per 1 utente</t>
  </si>
  <si>
    <t>20</t>
  </si>
  <si>
    <t>5,12</t>
  </si>
  <si>
    <t>334793</t>
  </si>
  <si>
    <t>Notebook Campus Classmate T304 - 11,6" N4000 4GB SSD128GB WIN10PRO Academic</t>
  </si>
  <si>
    <t>303,78</t>
  </si>
  <si>
    <t>336189</t>
  </si>
  <si>
    <t>Notebook convertibile Campus Classmate T303 - 11,6" Touch N4120 4GB 128GB WIN10PRO-EDU</t>
  </si>
  <si>
    <t>413,58</t>
  </si>
  <si>
    <t>336258</t>
  </si>
  <si>
    <t>Notebook convertibile Campus Classmate V401 - 13,3" N5030 4GB SSD128GB +PENNA WIN10PRO-EDU</t>
  </si>
  <si>
    <t>334931</t>
  </si>
  <si>
    <t>Notebook HP 240 G8 - 14" FHD i5-1035G1 8GB SSD512GB WIN10PRO Academic</t>
  </si>
  <si>
    <t>608,78</t>
  </si>
  <si>
    <t>334425</t>
  </si>
  <si>
    <t>Notebook Dell Vostro 3501 - 15,6" FHD i3-1005G1 8GB SSD256GB WIN10PRO Academic</t>
  </si>
  <si>
    <t>536,80</t>
  </si>
  <si>
    <t>335022</t>
  </si>
  <si>
    <t>Notebook HP 250 G8 - 15,6" FHD i5-1035G1 8GB SSD256GB WIN10PRO Academic 2Y</t>
  </si>
  <si>
    <t>633,18</t>
  </si>
  <si>
    <t>330708</t>
  </si>
  <si>
    <t>Chromebook Lenovo 100e 2nd gen - 11.6" A4-9120C 4GB 32GB ChromeOS+Chrome Education Upgrade</t>
  </si>
  <si>
    <t>291,58</t>
  </si>
  <si>
    <t>330930</t>
  </si>
  <si>
    <t>Chromebook HP 11 G8 EE - 11.6" HD N4020 4GB 32GB Green ChromeOS Chrome Education Upgrade</t>
  </si>
  <si>
    <t>317,20</t>
  </si>
  <si>
    <t>334208</t>
  </si>
  <si>
    <t>Chromebook Lenovo 300e 2nd gen 11,6" Touch N4020 4GB 32GB ChromeOS+Chrome Education Upgr.</t>
  </si>
  <si>
    <t>340,38</t>
  </si>
  <si>
    <t>326345</t>
  </si>
  <si>
    <t>Chromebook Lenovo 14e - 14" FHD A4-9120C 4GB 64GB ChromeOS + Chrome Education Upgrade</t>
  </si>
  <si>
    <t>352,58</t>
  </si>
  <si>
    <t>180243</t>
  </si>
  <si>
    <t>Cabri 3D v2 Site</t>
  </si>
  <si>
    <t>695,40</t>
  </si>
  <si>
    <t>322987</t>
  </si>
  <si>
    <t>Software ReadIris Pro 17 Education v. Windows - Software per OCR e PDF</t>
  </si>
  <si>
    <t>50,02</t>
  </si>
  <si>
    <t>333442</t>
  </si>
  <si>
    <t>Rosetta Stone Foundations for schools - Singola - 1 anno</t>
  </si>
  <si>
    <t>134,20</t>
  </si>
  <si>
    <t>334163</t>
  </si>
  <si>
    <t>Monitor interattivo CampusTouch multi-touch 65" LED IPS UHD 4K con cavi 5 metri</t>
  </si>
  <si>
    <t>1.525,00</t>
  </si>
  <si>
    <t>331039</t>
  </si>
  <si>
    <t>Webcam Full HD USB con Microfono</t>
  </si>
  <si>
    <t>35,38</t>
  </si>
  <si>
    <t>330784</t>
  </si>
  <si>
    <t>Cuffie con microfono AVID AE-36 bianco (jack singolo)</t>
  </si>
  <si>
    <t>18,10</t>
  </si>
  <si>
    <t>176442</t>
  </si>
  <si>
    <t>Software d ingrandimento Lunar (SuperNova Magnifier)</t>
  </si>
  <si>
    <t>468,00</t>
  </si>
  <si>
    <t>176462</t>
  </si>
  <si>
    <t>Software d ingrandimento Lunar Plus (SuperNova Magnifier&amp;Speech)</t>
  </si>
  <si>
    <t>320325</t>
  </si>
  <si>
    <t>Videoingranditore Optelec ClearView C FLEX - HD 22" a colori 60 Hz</t>
  </si>
  <si>
    <t>1.612,00</t>
  </si>
  <si>
    <t>307201</t>
  </si>
  <si>
    <t xml:space="preserve">Videoingranditore Compact+ HD tascabile a colori </t>
  </si>
  <si>
    <t>514,80</t>
  </si>
  <si>
    <t>173051</t>
  </si>
  <si>
    <t>Tastiera Didakeys</t>
  </si>
  <si>
    <t>206,18</t>
  </si>
  <si>
    <t>195158</t>
  </si>
  <si>
    <t>Kit disabili tastiera + mouse trackball</t>
  </si>
  <si>
    <t>121674</t>
  </si>
  <si>
    <t>Tastiera Helpikeys + layout builder</t>
  </si>
  <si>
    <t>597,80</t>
  </si>
  <si>
    <t>326148</t>
  </si>
  <si>
    <t>Tavoletta grafica One by Wacom - Small</t>
  </si>
  <si>
    <t>48,68</t>
  </si>
  <si>
    <t>333154</t>
  </si>
  <si>
    <t>Tavoletta grafica One by Wacom - Medium</t>
  </si>
  <si>
    <t>73,08</t>
  </si>
  <si>
    <t>322492</t>
  </si>
  <si>
    <t>Tavoletta grafica Wacom Intuos S - Bluetooth - Edu - Black</t>
  </si>
  <si>
    <t>87,84</t>
  </si>
  <si>
    <t>330818</t>
  </si>
  <si>
    <t>Wacom Cintiq 16 - Edu - Tavoletta grafica con display integrato</t>
  </si>
  <si>
    <t>579,50</t>
  </si>
  <si>
    <t>325844</t>
  </si>
  <si>
    <t>IRIScan Desk 5 A4 Education - Document camera e scanner con OCR</t>
  </si>
  <si>
    <t>202,52</t>
  </si>
  <si>
    <t>Piattaforme e Software applicativo</t>
  </si>
  <si>
    <t>Lettura e scrittura</t>
  </si>
  <si>
    <t>Mappe concettuali</t>
  </si>
  <si>
    <t>Matematica</t>
  </si>
  <si>
    <t>Matematica/Italiano/Inglese/Invalsi</t>
  </si>
  <si>
    <t>Matematica/Fisica/Italiano/Invalsi</t>
  </si>
  <si>
    <t>Contenuti multimediali e VR</t>
  </si>
  <si>
    <t>Gaming e Coding</t>
  </si>
  <si>
    <t>Notebook 2 in 1</t>
  </si>
  <si>
    <t>Notebook</t>
  </si>
  <si>
    <t>Chromebook</t>
  </si>
  <si>
    <t>Chromebook 2 in 1</t>
  </si>
  <si>
    <t>OCR</t>
  </si>
  <si>
    <t>Lingue</t>
  </si>
  <si>
    <t>Display Interattivo</t>
  </si>
  <si>
    <t>Cuffie</t>
  </si>
  <si>
    <t>Videoingranditori</t>
  </si>
  <si>
    <t>Periferiche di input</t>
  </si>
  <si>
    <t>Videocamere</t>
  </si>
  <si>
    <t>Giochi educativi</t>
  </si>
  <si>
    <t>Didattica inclusiva</t>
  </si>
  <si>
    <t>www.campustore.it/319553</t>
  </si>
  <si>
    <t>www.campustore.it/319552</t>
  </si>
  <si>
    <t>www.campustore.it/319554</t>
  </si>
  <si>
    <t>www.campustore.it/319555</t>
  </si>
  <si>
    <t>www.campustore.it/323214</t>
  </si>
  <si>
    <t>www.campustore.it/323213</t>
  </si>
  <si>
    <t>www.campustore.it/336837</t>
  </si>
  <si>
    <t>www.campustore.it/336379</t>
  </si>
  <si>
    <t>www.campustore.it/336381</t>
  </si>
  <si>
    <t>www.campustore.it/330610</t>
  </si>
  <si>
    <t>www.campustore.it/330806</t>
  </si>
  <si>
    <t>www.campustore.it/330612</t>
  </si>
  <si>
    <t>www.campustore.it/330808</t>
  </si>
  <si>
    <t>www.campustore.it/330611</t>
  </si>
  <si>
    <t>www.campustore.it/330807</t>
  </si>
  <si>
    <t>www.campustore.it/330805</t>
  </si>
  <si>
    <t>www.campustore.it/334297</t>
  </si>
  <si>
    <t>www.campustore.it/303066</t>
  </si>
  <si>
    <t>www.campustore.it/293328</t>
  </si>
  <si>
    <t>www.campustore.it/304682</t>
  </si>
  <si>
    <t>www.campustore.it/327812</t>
  </si>
  <si>
    <t>www.campustore.it/327899</t>
  </si>
  <si>
    <t>www.campustore.it/327917</t>
  </si>
  <si>
    <t>www.campustore.it/321203</t>
  </si>
  <si>
    <t>www.campustore.it/335311</t>
  </si>
  <si>
    <t>www.campustore.it/335314</t>
  </si>
  <si>
    <t>www.campustore.it/335318</t>
  </si>
  <si>
    <t>www.campustore.it/297214</t>
  </si>
  <si>
    <t>www.campustore.it/297213</t>
  </si>
  <si>
    <t>www.campustore.it/312295</t>
  </si>
  <si>
    <t>www.campustore.it/324133</t>
  </si>
  <si>
    <t>www.campustore.it/321195</t>
  </si>
  <si>
    <t>www.campustore.it/336800</t>
  </si>
  <si>
    <t>www.campustore.it/336407</t>
  </si>
  <si>
    <t>www.campustore.it/336713</t>
  </si>
  <si>
    <t>www.campustore.it/316141</t>
  </si>
  <si>
    <t>www.campustore.it/334793</t>
  </si>
  <si>
    <t>www.campustore.it/336189</t>
  </si>
  <si>
    <t>www.campustore.it/336258</t>
  </si>
  <si>
    <t>www.campustore.it/334931</t>
  </si>
  <si>
    <t>www.campustore.it/334425</t>
  </si>
  <si>
    <t>www.campustore.it/335022</t>
  </si>
  <si>
    <t>www.campustore.it/330708</t>
  </si>
  <si>
    <t>www.campustore.it/330930</t>
  </si>
  <si>
    <t>www.campustore.it/334208</t>
  </si>
  <si>
    <t>www.campustore.it/326345</t>
  </si>
  <si>
    <t>www.campustore.it/180243</t>
  </si>
  <si>
    <t>www.campustore.it/322987</t>
  </si>
  <si>
    <t>www.campustore.it/333442</t>
  </si>
  <si>
    <t>www.campustore.it/334163</t>
  </si>
  <si>
    <t>www.campustore.it/331039</t>
  </si>
  <si>
    <t>www.campustore.it/330784</t>
  </si>
  <si>
    <t>www.campustore.it/176442</t>
  </si>
  <si>
    <t>www.campustore.it/176462</t>
  </si>
  <si>
    <t>www.campustore.it/320325</t>
  </si>
  <si>
    <t>www.campustore.it/307201</t>
  </si>
  <si>
    <t>www.campustore.it/173051</t>
  </si>
  <si>
    <t>www.campustore.it/195158</t>
  </si>
  <si>
    <t>www.campustore.it/121674</t>
  </si>
  <si>
    <t>www.campustore.it/326148</t>
  </si>
  <si>
    <t>www.campustore.it/333154</t>
  </si>
  <si>
    <t>www.campustore.it/322492</t>
  </si>
  <si>
    <t>www.campustore.it/330818</t>
  </si>
  <si>
    <t>www.campustore.it/325844</t>
  </si>
  <si>
    <r>
      <rPr>
        <b/>
        <sz val="10"/>
        <color indexed="8"/>
        <rFont val="Arial"/>
        <family val="2"/>
      </rPr>
      <t>CampuStore Srl</t>
    </r>
    <r>
      <rPr>
        <sz val="10"/>
        <color indexed="8"/>
        <rFont val="Arial"/>
        <family val="2"/>
      </rPr>
      <t xml:space="preserve">
Via Villaggio Europa, 3 - 36061 Bassano del Grappa (VI)
Email: info@mediadirect.it - Telefono: 0424 50 46 50 - Fax: 0424 50 46 51</t>
    </r>
  </si>
  <si>
    <t xml:space="preserve">Spesa massima consentita </t>
  </si>
  <si>
    <t>Cambiando la quantità dei prodotti (colonna gialla) in base alle proprie esigenze  il prospetto economico qui a lato si aggiornerà in automatico mostrando il finanziamento residuo.</t>
  </si>
  <si>
    <t>Finanziamento residuo</t>
  </si>
  <si>
    <t>Totale prodotti selezionati</t>
  </si>
  <si>
    <t>CATEGORIA PRODOTTO</t>
  </si>
  <si>
    <t>CODICE PRODOTTO</t>
  </si>
  <si>
    <t>NOME PRODOTTO</t>
  </si>
  <si>
    <t>N° PEZZI</t>
  </si>
  <si>
    <t>PREZZO IVA INCLUSA</t>
  </si>
  <si>
    <t>TOTALE PRODOTTO</t>
  </si>
  <si>
    <t>LINK SITO CAMPUSTORE</t>
  </si>
  <si>
    <t>DECRETO SOSTEGNI: INCLUSIONE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</si>
</sst>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9" formatCode="_-&quot;€&quot;\ * #,##0.00_-;\-&quot;€&quot;\ * #,##0.00_-;_-&quot;€&quot;\ * &quot;-&quot;??_-;_-@_-"/>
  </numFmts>
  <fonts count="9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F7D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0" fontId="6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0" fillId="2" borderId="0" xfId="0" applyFill="1" applyAlignment="1">
      <alignment vertical="top" wrapText="1"/>
    </xf>
    <xf numFmtId="0" fontId="5" fillId="2" borderId="0" xfId="0" applyFont="1" applyFill="1" applyAlignment="1">
      <alignment horizontal="left" vertical="center" wrapText="1" indent="2"/>
    </xf>
    <xf numFmtId="169" fontId="4" fillId="3" borderId="6" xfId="2" applyFont="1" applyFill="1" applyBorder="1" applyAlignment="1">
      <alignment horizontal="right"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43" fontId="3" fillId="2" borderId="0" xfId="1" applyFont="1" applyFill="1" applyAlignment="1">
      <alignment horizontal="right"/>
    </xf>
    <xf numFmtId="43" fontId="0" fillId="2" borderId="0" xfId="1" applyFont="1" applyFill="1" applyAlignment="1">
      <alignment horizontal="right"/>
    </xf>
    <xf numFmtId="0" fontId="3" fillId="2" borderId="7" xfId="0" applyFont="1" applyFill="1" applyBorder="1"/>
    <xf numFmtId="0" fontId="3" fillId="2" borderId="7" xfId="0" applyFont="1" applyFill="1" applyBorder="1" applyAlignment="1">
      <alignment horizontal="center"/>
    </xf>
    <xf numFmtId="43" fontId="3" fillId="2" borderId="7" xfId="1" applyFont="1" applyFill="1" applyBorder="1" applyAlignment="1">
      <alignment horizontal="right"/>
    </xf>
    <xf numFmtId="43" fontId="0" fillId="2" borderId="7" xfId="1" applyFont="1" applyFill="1" applyBorder="1" applyAlignment="1">
      <alignment horizontal="right"/>
    </xf>
    <xf numFmtId="0" fontId="8" fillId="4" borderId="0" xfId="0" applyFont="1" applyFill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169" fontId="4" fillId="4" borderId="2" xfId="2" applyFont="1" applyFill="1" applyBorder="1" applyAlignment="1">
      <alignment horizontal="left" vertical="center" wrapText="1"/>
    </xf>
    <xf numFmtId="0" fontId="4" fillId="4" borderId="3" xfId="0" applyFont="1" applyFill="1" applyBorder="1" applyAlignment="1">
      <alignment horizontal="right" vertical="center" wrapText="1"/>
    </xf>
    <xf numFmtId="169" fontId="4" fillId="4" borderId="4" xfId="2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vertical="top" wrapText="1"/>
    </xf>
    <xf numFmtId="0" fontId="3" fillId="4" borderId="4" xfId="0" applyFont="1" applyFill="1" applyBorder="1" applyAlignment="1">
      <alignment vertical="top" wrapText="1"/>
    </xf>
    <xf numFmtId="0" fontId="4" fillId="3" borderId="5" xfId="0" applyFont="1" applyFill="1" applyBorder="1" applyAlignment="1">
      <alignment horizontal="right" vertical="center" wrapText="1"/>
    </xf>
    <xf numFmtId="0" fontId="3" fillId="3" borderId="7" xfId="0" applyFont="1" applyFill="1" applyBorder="1" applyAlignment="1">
      <alignment horizont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2" defaultPivotStyle="PivotStyleLight16"/>
  <colors>
    <mruColors>
      <color rgb="FFEF7D00"/>
      <color rgb="FFE7D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114300</xdr:rowOff>
    </xdr:from>
    <xdr:to>
      <xdr:col>2</xdr:col>
      <xdr:colOff>276225</xdr:colOff>
      <xdr:row>3</xdr:row>
      <xdr:rowOff>152400</xdr:rowOff>
    </xdr:to>
    <xdr:pic>
      <xdr:nvPicPr>
        <xdr:cNvPr id="3" name="Immagine 1">
          <a:extLst>
            <a:ext uri="{FF2B5EF4-FFF2-40B4-BE49-F238E27FC236}">
              <a16:creationId xmlns:a16="http://schemas.microsoft.com/office/drawing/2014/main" id="{45B52807-74B8-4631-9D86-D8FA6EF304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649" t="34784" r="11932" b="38460"/>
        <a:stretch>
          <a:fillRect/>
        </a:stretch>
      </xdr:blipFill>
      <xdr:spPr bwMode="auto">
        <a:xfrm>
          <a:off x="1104900" y="304800"/>
          <a:ext cx="211455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tabSelected="1" workbookViewId="0"/>
  </sheetViews>
  <sheetFormatPr defaultRowHeight="12.75" x14ac:dyDescent="0.2"/>
  <cols>
    <col min="1" max="1" width="9.140625" style="7"/>
    <col min="2" max="2" width="29.85546875" style="7" bestFit="1" customWidth="1"/>
    <col min="3" max="3" width="12.140625" style="8" customWidth="1"/>
    <col min="4" max="4" width="95" style="7" customWidth="1"/>
    <col min="5" max="5" width="10.140625" style="8" customWidth="1"/>
    <col min="6" max="6" width="26.42578125" style="9" customWidth="1"/>
    <col min="7" max="7" width="24" style="10" customWidth="1"/>
    <col min="8" max="8" width="23.7109375" style="7" bestFit="1" customWidth="1"/>
    <col min="9" max="16384" width="9.140625" style="7"/>
  </cols>
  <sheetData>
    <row r="1" spans="1:8" x14ac:dyDescent="0.2">
      <c r="A1" s="1"/>
      <c r="B1" s="2" t="s">
        <v>273</v>
      </c>
      <c r="C1" s="3"/>
      <c r="D1" s="3"/>
      <c r="E1" s="3"/>
      <c r="F1" s="3"/>
      <c r="G1" s="3"/>
      <c r="H1" s="3"/>
    </row>
    <row r="2" spans="1:8" x14ac:dyDescent="0.2">
      <c r="A2" s="1"/>
      <c r="B2" s="3"/>
      <c r="C2" s="3"/>
      <c r="D2" s="3"/>
      <c r="E2" s="3"/>
      <c r="F2" s="3"/>
      <c r="G2" s="3"/>
      <c r="H2" s="3"/>
    </row>
    <row r="3" spans="1:8" x14ac:dyDescent="0.2">
      <c r="A3" s="1"/>
      <c r="B3" s="3"/>
      <c r="C3" s="3"/>
      <c r="D3" s="3"/>
      <c r="E3" s="3"/>
      <c r="F3" s="3"/>
      <c r="G3" s="3"/>
      <c r="H3" s="3"/>
    </row>
    <row r="4" spans="1:8" x14ac:dyDescent="0.2">
      <c r="A4" s="1"/>
      <c r="B4" s="3"/>
      <c r="C4" s="3"/>
      <c r="D4" s="3"/>
      <c r="E4" s="3"/>
      <c r="F4" s="3"/>
      <c r="G4" s="3"/>
      <c r="H4" s="3"/>
    </row>
    <row r="5" spans="1:8" x14ac:dyDescent="0.2">
      <c r="A5" s="1"/>
      <c r="B5" s="3"/>
      <c r="C5" s="3"/>
      <c r="D5" s="3"/>
      <c r="E5" s="3"/>
      <c r="F5" s="3"/>
      <c r="G5" s="3"/>
      <c r="H5" s="3"/>
    </row>
    <row r="6" spans="1:8" x14ac:dyDescent="0.2">
      <c r="A6" s="1"/>
      <c r="B6" s="4"/>
      <c r="C6" s="4"/>
      <c r="D6" s="4"/>
      <c r="E6" s="4"/>
      <c r="F6" s="4"/>
      <c r="G6" s="4"/>
      <c r="H6" s="4"/>
    </row>
    <row r="7" spans="1:8" ht="12.75" customHeight="1" x14ac:dyDescent="0.2">
      <c r="A7" s="1"/>
      <c r="B7" s="15" t="s">
        <v>285</v>
      </c>
      <c r="C7" s="15"/>
      <c r="D7" s="15"/>
      <c r="E7" s="15"/>
      <c r="F7" s="15"/>
      <c r="G7" s="15"/>
      <c r="H7" s="15"/>
    </row>
    <row r="8" spans="1:8" ht="12.75" customHeight="1" x14ac:dyDescent="0.2">
      <c r="A8" s="1"/>
      <c r="B8" s="15"/>
      <c r="C8" s="15"/>
      <c r="D8" s="15"/>
      <c r="E8" s="15"/>
      <c r="F8" s="15"/>
      <c r="G8" s="15"/>
      <c r="H8" s="15"/>
    </row>
    <row r="9" spans="1:8" ht="13.5" thickBot="1" x14ac:dyDescent="0.25">
      <c r="A9" s="1"/>
      <c r="B9" s="4"/>
      <c r="C9" s="4"/>
      <c r="D9" s="4"/>
      <c r="E9" s="4"/>
      <c r="F9" s="4"/>
      <c r="G9" s="4"/>
      <c r="H9" s="4"/>
    </row>
    <row r="10" spans="1:8" x14ac:dyDescent="0.2">
      <c r="A10" s="1"/>
      <c r="B10" s="17" t="s">
        <v>274</v>
      </c>
      <c r="C10" s="18">
        <v>25000</v>
      </c>
      <c r="D10" s="5" t="s">
        <v>275</v>
      </c>
      <c r="E10" s="4"/>
      <c r="F10" s="4"/>
      <c r="G10" s="4"/>
      <c r="H10" s="4"/>
    </row>
    <row r="11" spans="1:8" x14ac:dyDescent="0.2">
      <c r="A11" s="1"/>
      <c r="B11" s="19" t="s">
        <v>276</v>
      </c>
      <c r="C11" s="20">
        <f>C10-C13</f>
        <v>679.47999999999593</v>
      </c>
      <c r="D11" s="5"/>
      <c r="E11" s="4"/>
      <c r="F11" s="4"/>
      <c r="G11" s="4"/>
      <c r="H11" s="4"/>
    </row>
    <row r="12" spans="1:8" x14ac:dyDescent="0.2">
      <c r="A12" s="1"/>
      <c r="B12" s="21"/>
      <c r="C12" s="22"/>
      <c r="D12" s="5"/>
      <c r="E12" s="4"/>
      <c r="F12" s="4"/>
      <c r="G12" s="4"/>
      <c r="H12" s="4"/>
    </row>
    <row r="13" spans="1:8" ht="13.5" thickBot="1" x14ac:dyDescent="0.25">
      <c r="A13" s="1"/>
      <c r="B13" s="23" t="s">
        <v>277</v>
      </c>
      <c r="C13" s="6">
        <f>SUM(G17:G80)</f>
        <v>24320.520000000004</v>
      </c>
      <c r="D13" s="5"/>
      <c r="E13" s="4"/>
      <c r="F13" s="4"/>
      <c r="G13" s="4"/>
      <c r="H13" s="4"/>
    </row>
    <row r="14" spans="1:8" x14ac:dyDescent="0.2">
      <c r="A14" s="1"/>
      <c r="B14" s="4"/>
      <c r="C14" s="4"/>
      <c r="D14" s="4"/>
      <c r="E14" s="4"/>
      <c r="F14" s="4"/>
      <c r="G14" s="4"/>
      <c r="H14" s="4"/>
    </row>
    <row r="15" spans="1:8" x14ac:dyDescent="0.2">
      <c r="A15" s="1"/>
      <c r="B15" s="4"/>
      <c r="C15" s="4"/>
      <c r="D15" s="4"/>
      <c r="E15" s="4"/>
      <c r="F15" s="4"/>
      <c r="G15" s="4"/>
      <c r="H15" s="4"/>
    </row>
    <row r="16" spans="1:8" ht="25.5" x14ac:dyDescent="0.2">
      <c r="B16" s="16" t="s">
        <v>278</v>
      </c>
      <c r="C16" s="16" t="s">
        <v>279</v>
      </c>
      <c r="D16" s="16" t="s">
        <v>280</v>
      </c>
      <c r="E16" s="16" t="s">
        <v>281</v>
      </c>
      <c r="F16" s="16" t="s">
        <v>282</v>
      </c>
      <c r="G16" s="16" t="s">
        <v>283</v>
      </c>
      <c r="H16" s="16" t="s">
        <v>284</v>
      </c>
    </row>
    <row r="17" spans="2:8" x14ac:dyDescent="0.2">
      <c r="B17" s="11" t="s">
        <v>188</v>
      </c>
      <c r="C17" s="12" t="s">
        <v>0</v>
      </c>
      <c r="D17" s="11" t="s">
        <v>1</v>
      </c>
      <c r="E17" s="24" t="s">
        <v>2</v>
      </c>
      <c r="F17" s="13" t="s">
        <v>3</v>
      </c>
      <c r="G17" s="14">
        <f>E17*F17</f>
        <v>37.15</v>
      </c>
      <c r="H17" s="11" t="s">
        <v>209</v>
      </c>
    </row>
    <row r="18" spans="2:8" x14ac:dyDescent="0.2">
      <c r="B18" s="11" t="s">
        <v>188</v>
      </c>
      <c r="C18" s="12" t="s">
        <v>4</v>
      </c>
      <c r="D18" s="11" t="s">
        <v>5</v>
      </c>
      <c r="E18" s="24" t="s">
        <v>2</v>
      </c>
      <c r="F18" s="13" t="s">
        <v>6</v>
      </c>
      <c r="G18" s="14">
        <f t="shared" ref="G18:G80" si="0">E18*F18</f>
        <v>28.91</v>
      </c>
      <c r="H18" s="11" t="s">
        <v>210</v>
      </c>
    </row>
    <row r="19" spans="2:8" x14ac:dyDescent="0.2">
      <c r="B19" s="11" t="s">
        <v>188</v>
      </c>
      <c r="C19" s="12" t="s">
        <v>7</v>
      </c>
      <c r="D19" s="11" t="s">
        <v>8</v>
      </c>
      <c r="E19" s="24" t="s">
        <v>2</v>
      </c>
      <c r="F19" s="13" t="s">
        <v>9</v>
      </c>
      <c r="G19" s="14">
        <f t="shared" si="0"/>
        <v>46.85</v>
      </c>
      <c r="H19" s="11" t="s">
        <v>211</v>
      </c>
    </row>
    <row r="20" spans="2:8" x14ac:dyDescent="0.2">
      <c r="B20" s="11" t="s">
        <v>188</v>
      </c>
      <c r="C20" s="12" t="s">
        <v>10</v>
      </c>
      <c r="D20" s="11" t="s">
        <v>11</v>
      </c>
      <c r="E20" s="24" t="s">
        <v>2</v>
      </c>
      <c r="F20" s="13" t="s">
        <v>12</v>
      </c>
      <c r="G20" s="14">
        <f t="shared" si="0"/>
        <v>38.799999999999997</v>
      </c>
      <c r="H20" s="11" t="s">
        <v>212</v>
      </c>
    </row>
    <row r="21" spans="2:8" x14ac:dyDescent="0.2">
      <c r="B21" s="11" t="s">
        <v>188</v>
      </c>
      <c r="C21" s="12" t="s">
        <v>13</v>
      </c>
      <c r="D21" s="11" t="s">
        <v>14</v>
      </c>
      <c r="E21" s="24" t="s">
        <v>2</v>
      </c>
      <c r="F21" s="13" t="s">
        <v>15</v>
      </c>
      <c r="G21" s="14">
        <f t="shared" si="0"/>
        <v>80.400000000000006</v>
      </c>
      <c r="H21" s="11" t="s">
        <v>213</v>
      </c>
    </row>
    <row r="22" spans="2:8" x14ac:dyDescent="0.2">
      <c r="B22" s="11" t="s">
        <v>188</v>
      </c>
      <c r="C22" s="12" t="s">
        <v>16</v>
      </c>
      <c r="D22" s="11" t="s">
        <v>17</v>
      </c>
      <c r="E22" s="24" t="s">
        <v>2</v>
      </c>
      <c r="F22" s="13" t="s">
        <v>18</v>
      </c>
      <c r="G22" s="14">
        <f t="shared" si="0"/>
        <v>93.94</v>
      </c>
      <c r="H22" s="11" t="s">
        <v>214</v>
      </c>
    </row>
    <row r="23" spans="2:8" x14ac:dyDescent="0.2">
      <c r="B23" s="11" t="s">
        <v>188</v>
      </c>
      <c r="C23" s="12" t="s">
        <v>19</v>
      </c>
      <c r="D23" s="11" t="s">
        <v>20</v>
      </c>
      <c r="E23" s="24" t="s">
        <v>2</v>
      </c>
      <c r="F23" s="13" t="s">
        <v>21</v>
      </c>
      <c r="G23" s="14">
        <f t="shared" si="0"/>
        <v>36.6</v>
      </c>
      <c r="H23" s="11" t="s">
        <v>215</v>
      </c>
    </row>
    <row r="24" spans="2:8" x14ac:dyDescent="0.2">
      <c r="B24" s="11" t="s">
        <v>188</v>
      </c>
      <c r="C24" s="12" t="s">
        <v>22</v>
      </c>
      <c r="D24" s="11" t="s">
        <v>23</v>
      </c>
      <c r="E24" s="24" t="s">
        <v>2</v>
      </c>
      <c r="F24" s="13" t="s">
        <v>24</v>
      </c>
      <c r="G24" s="14">
        <f t="shared" si="0"/>
        <v>2.68</v>
      </c>
      <c r="H24" s="11" t="s">
        <v>216</v>
      </c>
    </row>
    <row r="25" spans="2:8" x14ac:dyDescent="0.2">
      <c r="B25" s="11" t="s">
        <v>188</v>
      </c>
      <c r="C25" s="12" t="s">
        <v>25</v>
      </c>
      <c r="D25" s="11" t="s">
        <v>26</v>
      </c>
      <c r="E25" s="24" t="s">
        <v>2</v>
      </c>
      <c r="F25" s="13" t="s">
        <v>27</v>
      </c>
      <c r="G25" s="14">
        <f t="shared" si="0"/>
        <v>4.1500000000000004</v>
      </c>
      <c r="H25" s="11" t="s">
        <v>217</v>
      </c>
    </row>
    <row r="26" spans="2:8" x14ac:dyDescent="0.2">
      <c r="B26" s="11" t="s">
        <v>189</v>
      </c>
      <c r="C26" s="12" t="s">
        <v>28</v>
      </c>
      <c r="D26" s="11" t="s">
        <v>29</v>
      </c>
      <c r="E26" s="24" t="s">
        <v>2</v>
      </c>
      <c r="F26" s="13" t="s">
        <v>30</v>
      </c>
      <c r="G26" s="14">
        <f t="shared" si="0"/>
        <v>108.46</v>
      </c>
      <c r="H26" s="11" t="s">
        <v>218</v>
      </c>
    </row>
    <row r="27" spans="2:8" x14ac:dyDescent="0.2">
      <c r="B27" s="11" t="s">
        <v>189</v>
      </c>
      <c r="C27" s="12" t="s">
        <v>31</v>
      </c>
      <c r="D27" s="11" t="s">
        <v>32</v>
      </c>
      <c r="E27" s="24" t="s">
        <v>2</v>
      </c>
      <c r="F27" s="13" t="s">
        <v>33</v>
      </c>
      <c r="G27" s="14">
        <f t="shared" si="0"/>
        <v>835.7</v>
      </c>
      <c r="H27" s="11" t="s">
        <v>219</v>
      </c>
    </row>
    <row r="28" spans="2:8" x14ac:dyDescent="0.2">
      <c r="B28" s="11" t="s">
        <v>189</v>
      </c>
      <c r="C28" s="12" t="s">
        <v>34</v>
      </c>
      <c r="D28" s="11" t="s">
        <v>35</v>
      </c>
      <c r="E28" s="24" t="s">
        <v>2</v>
      </c>
      <c r="F28" s="13" t="s">
        <v>36</v>
      </c>
      <c r="G28" s="14">
        <f t="shared" si="0"/>
        <v>365.82</v>
      </c>
      <c r="H28" s="11" t="s">
        <v>220</v>
      </c>
    </row>
    <row r="29" spans="2:8" x14ac:dyDescent="0.2">
      <c r="B29" s="11" t="s">
        <v>189</v>
      </c>
      <c r="C29" s="12" t="s">
        <v>37</v>
      </c>
      <c r="D29" s="11" t="s">
        <v>38</v>
      </c>
      <c r="E29" s="24" t="s">
        <v>2</v>
      </c>
      <c r="F29" s="13" t="s">
        <v>39</v>
      </c>
      <c r="G29" s="14">
        <f t="shared" si="0"/>
        <v>2339.96</v>
      </c>
      <c r="H29" s="11" t="s">
        <v>221</v>
      </c>
    </row>
    <row r="30" spans="2:8" x14ac:dyDescent="0.2">
      <c r="B30" s="11" t="s">
        <v>189</v>
      </c>
      <c r="C30" s="12" t="s">
        <v>40</v>
      </c>
      <c r="D30" s="11" t="s">
        <v>41</v>
      </c>
      <c r="E30" s="24" t="s">
        <v>2</v>
      </c>
      <c r="F30" s="13" t="s">
        <v>42</v>
      </c>
      <c r="G30" s="14">
        <f t="shared" si="0"/>
        <v>340.08</v>
      </c>
      <c r="H30" s="11" t="s">
        <v>222</v>
      </c>
    </row>
    <row r="31" spans="2:8" x14ac:dyDescent="0.2">
      <c r="B31" s="11" t="s">
        <v>189</v>
      </c>
      <c r="C31" s="12" t="s">
        <v>43</v>
      </c>
      <c r="D31" s="11" t="s">
        <v>44</v>
      </c>
      <c r="E31" s="24" t="s">
        <v>2</v>
      </c>
      <c r="F31" s="13" t="s">
        <v>45</v>
      </c>
      <c r="G31" s="14">
        <f t="shared" si="0"/>
        <v>2098.4</v>
      </c>
      <c r="H31" s="11" t="s">
        <v>223</v>
      </c>
    </row>
    <row r="32" spans="2:8" x14ac:dyDescent="0.2">
      <c r="B32" s="11" t="s">
        <v>189</v>
      </c>
      <c r="C32" s="12" t="s">
        <v>46</v>
      </c>
      <c r="D32" s="11" t="s">
        <v>47</v>
      </c>
      <c r="E32" s="24" t="s">
        <v>2</v>
      </c>
      <c r="F32" s="13" t="s">
        <v>48</v>
      </c>
      <c r="G32" s="14">
        <f t="shared" si="0"/>
        <v>1817.8</v>
      </c>
      <c r="H32" s="11" t="s">
        <v>224</v>
      </c>
    </row>
    <row r="33" spans="2:8" x14ac:dyDescent="0.2">
      <c r="B33" s="11" t="s">
        <v>189</v>
      </c>
      <c r="C33" s="12" t="s">
        <v>49</v>
      </c>
      <c r="D33" s="11" t="s">
        <v>50</v>
      </c>
      <c r="E33" s="24" t="s">
        <v>2</v>
      </c>
      <c r="F33" s="13" t="s">
        <v>51</v>
      </c>
      <c r="G33" s="14">
        <f t="shared" si="0"/>
        <v>120</v>
      </c>
      <c r="H33" s="11" t="s">
        <v>225</v>
      </c>
    </row>
    <row r="34" spans="2:8" x14ac:dyDescent="0.2">
      <c r="B34" s="11" t="s">
        <v>190</v>
      </c>
      <c r="C34" s="12" t="s">
        <v>52</v>
      </c>
      <c r="D34" s="11" t="s">
        <v>53</v>
      </c>
      <c r="E34" s="24" t="s">
        <v>2</v>
      </c>
      <c r="F34" s="13" t="s">
        <v>54</v>
      </c>
      <c r="G34" s="14">
        <f t="shared" si="0"/>
        <v>79</v>
      </c>
      <c r="H34" s="11" t="s">
        <v>226</v>
      </c>
    </row>
    <row r="35" spans="2:8" x14ac:dyDescent="0.2">
      <c r="B35" s="11" t="s">
        <v>189</v>
      </c>
      <c r="C35" s="12" t="s">
        <v>55</v>
      </c>
      <c r="D35" s="11" t="s">
        <v>56</v>
      </c>
      <c r="E35" s="24" t="s">
        <v>2</v>
      </c>
      <c r="F35" s="13" t="s">
        <v>57</v>
      </c>
      <c r="G35" s="14">
        <f t="shared" si="0"/>
        <v>159</v>
      </c>
      <c r="H35" s="11" t="s">
        <v>227</v>
      </c>
    </row>
    <row r="36" spans="2:8" x14ac:dyDescent="0.2">
      <c r="B36" s="11" t="s">
        <v>190</v>
      </c>
      <c r="C36" s="12" t="s">
        <v>58</v>
      </c>
      <c r="D36" s="11" t="s">
        <v>59</v>
      </c>
      <c r="E36" s="24" t="s">
        <v>2</v>
      </c>
      <c r="F36" s="13" t="s">
        <v>60</v>
      </c>
      <c r="G36" s="14">
        <f t="shared" si="0"/>
        <v>96</v>
      </c>
      <c r="H36" s="11" t="s">
        <v>228</v>
      </c>
    </row>
    <row r="37" spans="2:8" x14ac:dyDescent="0.2">
      <c r="B37" s="11" t="s">
        <v>190</v>
      </c>
      <c r="C37" s="12" t="s">
        <v>61</v>
      </c>
      <c r="D37" s="11" t="s">
        <v>62</v>
      </c>
      <c r="E37" s="24" t="s">
        <v>2</v>
      </c>
      <c r="F37" s="13" t="s">
        <v>54</v>
      </c>
      <c r="G37" s="14">
        <f t="shared" si="0"/>
        <v>79</v>
      </c>
      <c r="H37" s="11" t="s">
        <v>229</v>
      </c>
    </row>
    <row r="38" spans="2:8" x14ac:dyDescent="0.2">
      <c r="B38" s="11" t="s">
        <v>189</v>
      </c>
      <c r="C38" s="12" t="s">
        <v>63</v>
      </c>
      <c r="D38" s="11" t="s">
        <v>64</v>
      </c>
      <c r="E38" s="24" t="s">
        <v>2</v>
      </c>
      <c r="F38" s="13" t="s">
        <v>65</v>
      </c>
      <c r="G38" s="14">
        <f t="shared" si="0"/>
        <v>243</v>
      </c>
      <c r="H38" s="11" t="s">
        <v>230</v>
      </c>
    </row>
    <row r="39" spans="2:8" x14ac:dyDescent="0.2">
      <c r="B39" s="11" t="s">
        <v>208</v>
      </c>
      <c r="C39" s="12" t="s">
        <v>66</v>
      </c>
      <c r="D39" s="11" t="s">
        <v>67</v>
      </c>
      <c r="E39" s="24" t="s">
        <v>2</v>
      </c>
      <c r="F39" s="13" t="s">
        <v>68</v>
      </c>
      <c r="G39" s="14">
        <f t="shared" si="0"/>
        <v>286</v>
      </c>
      <c r="H39" s="11" t="s">
        <v>231</v>
      </c>
    </row>
    <row r="40" spans="2:8" x14ac:dyDescent="0.2">
      <c r="B40" s="11" t="s">
        <v>191</v>
      </c>
      <c r="C40" s="12" t="s">
        <v>69</v>
      </c>
      <c r="D40" s="11" t="s">
        <v>70</v>
      </c>
      <c r="E40" s="24" t="s">
        <v>2</v>
      </c>
      <c r="F40" s="13" t="s">
        <v>71</v>
      </c>
      <c r="G40" s="14">
        <f t="shared" si="0"/>
        <v>68.989999999999995</v>
      </c>
      <c r="H40" s="11" t="s">
        <v>232</v>
      </c>
    </row>
    <row r="41" spans="2:8" x14ac:dyDescent="0.2">
      <c r="B41" s="11" t="s">
        <v>192</v>
      </c>
      <c r="C41" s="12" t="s">
        <v>72</v>
      </c>
      <c r="D41" s="11" t="s">
        <v>73</v>
      </c>
      <c r="E41" s="24" t="s">
        <v>2</v>
      </c>
      <c r="F41" s="13" t="s">
        <v>74</v>
      </c>
      <c r="G41" s="14">
        <f t="shared" si="0"/>
        <v>244</v>
      </c>
      <c r="H41" s="11" t="s">
        <v>233</v>
      </c>
    </row>
    <row r="42" spans="2:8" x14ac:dyDescent="0.2">
      <c r="B42" s="11" t="s">
        <v>192</v>
      </c>
      <c r="C42" s="12" t="s">
        <v>75</v>
      </c>
      <c r="D42" s="11" t="s">
        <v>76</v>
      </c>
      <c r="E42" s="24" t="s">
        <v>2</v>
      </c>
      <c r="F42" s="13" t="s">
        <v>77</v>
      </c>
      <c r="G42" s="14">
        <f t="shared" si="0"/>
        <v>366</v>
      </c>
      <c r="H42" s="11" t="s">
        <v>234</v>
      </c>
    </row>
    <row r="43" spans="2:8" x14ac:dyDescent="0.2">
      <c r="B43" s="11" t="s">
        <v>193</v>
      </c>
      <c r="C43" s="12" t="s">
        <v>78</v>
      </c>
      <c r="D43" s="11" t="s">
        <v>79</v>
      </c>
      <c r="E43" s="24" t="s">
        <v>2</v>
      </c>
      <c r="F43" s="13" t="s">
        <v>77</v>
      </c>
      <c r="G43" s="14">
        <f t="shared" si="0"/>
        <v>366</v>
      </c>
      <c r="H43" s="11" t="s">
        <v>235</v>
      </c>
    </row>
    <row r="44" spans="2:8" x14ac:dyDescent="0.2">
      <c r="B44" s="11" t="s">
        <v>207</v>
      </c>
      <c r="C44" s="12" t="s">
        <v>80</v>
      </c>
      <c r="D44" s="11" t="s">
        <v>81</v>
      </c>
      <c r="E44" s="24" t="s">
        <v>2</v>
      </c>
      <c r="F44" s="13" t="s">
        <v>82</v>
      </c>
      <c r="G44" s="14">
        <f t="shared" si="0"/>
        <v>131.76</v>
      </c>
      <c r="H44" s="11" t="s">
        <v>236</v>
      </c>
    </row>
    <row r="45" spans="2:8" x14ac:dyDescent="0.2">
      <c r="B45" s="11" t="s">
        <v>207</v>
      </c>
      <c r="C45" s="12" t="s">
        <v>83</v>
      </c>
      <c r="D45" s="11" t="s">
        <v>84</v>
      </c>
      <c r="E45" s="24" t="s">
        <v>2</v>
      </c>
      <c r="F45" s="13" t="s">
        <v>82</v>
      </c>
      <c r="G45" s="14">
        <f t="shared" si="0"/>
        <v>131.76</v>
      </c>
      <c r="H45" s="11" t="s">
        <v>237</v>
      </c>
    </row>
    <row r="46" spans="2:8" x14ac:dyDescent="0.2">
      <c r="B46" s="11" t="s">
        <v>191</v>
      </c>
      <c r="C46" s="12" t="s">
        <v>85</v>
      </c>
      <c r="D46" s="11" t="s">
        <v>86</v>
      </c>
      <c r="E46" s="24" t="s">
        <v>2</v>
      </c>
      <c r="F46" s="13" t="s">
        <v>87</v>
      </c>
      <c r="G46" s="14">
        <f t="shared" si="0"/>
        <v>486.78</v>
      </c>
      <c r="H46" s="11" t="s">
        <v>238</v>
      </c>
    </row>
    <row r="47" spans="2:8" x14ac:dyDescent="0.2">
      <c r="B47" s="11" t="s">
        <v>189</v>
      </c>
      <c r="C47" s="12" t="s">
        <v>88</v>
      </c>
      <c r="D47" s="11" t="s">
        <v>89</v>
      </c>
      <c r="E47" s="24" t="s">
        <v>2</v>
      </c>
      <c r="F47" s="13" t="s">
        <v>90</v>
      </c>
      <c r="G47" s="14">
        <f t="shared" si="0"/>
        <v>292.8</v>
      </c>
      <c r="H47" s="11" t="s">
        <v>239</v>
      </c>
    </row>
    <row r="48" spans="2:8" x14ac:dyDescent="0.2">
      <c r="B48" s="11" t="s">
        <v>191</v>
      </c>
      <c r="C48" s="12" t="s">
        <v>91</v>
      </c>
      <c r="D48" s="11" t="s">
        <v>92</v>
      </c>
      <c r="E48" s="24" t="s">
        <v>2</v>
      </c>
      <c r="F48" s="13" t="s">
        <v>93</v>
      </c>
      <c r="G48" s="14">
        <f t="shared" si="0"/>
        <v>68.319999999999993</v>
      </c>
      <c r="H48" s="11" t="s">
        <v>240</v>
      </c>
    </row>
    <row r="49" spans="2:8" x14ac:dyDescent="0.2">
      <c r="B49" s="11" t="s">
        <v>191</v>
      </c>
      <c r="C49" s="12" t="s">
        <v>94</v>
      </c>
      <c r="D49" s="11" t="s">
        <v>95</v>
      </c>
      <c r="E49" s="24" t="s">
        <v>2</v>
      </c>
      <c r="F49" s="13" t="s">
        <v>96</v>
      </c>
      <c r="G49" s="14">
        <f t="shared" si="0"/>
        <v>341.6</v>
      </c>
      <c r="H49" s="11" t="s">
        <v>241</v>
      </c>
    </row>
    <row r="50" spans="2:8" x14ac:dyDescent="0.2">
      <c r="B50" s="11" t="s">
        <v>194</v>
      </c>
      <c r="C50" s="12" t="s">
        <v>97</v>
      </c>
      <c r="D50" s="11" t="s">
        <v>98</v>
      </c>
      <c r="E50" s="24" t="s">
        <v>2</v>
      </c>
      <c r="F50" s="13" t="s">
        <v>99</v>
      </c>
      <c r="G50" s="14">
        <f t="shared" si="0"/>
        <v>42.7</v>
      </c>
      <c r="H50" s="11" t="s">
        <v>242</v>
      </c>
    </row>
    <row r="51" spans="2:8" x14ac:dyDescent="0.2">
      <c r="B51" s="11" t="s">
        <v>194</v>
      </c>
      <c r="C51" s="12" t="s">
        <v>100</v>
      </c>
      <c r="D51" s="11" t="s">
        <v>101</v>
      </c>
      <c r="E51" s="24" t="s">
        <v>2</v>
      </c>
      <c r="F51" s="13" t="s">
        <v>102</v>
      </c>
      <c r="G51" s="14">
        <f t="shared" si="0"/>
        <v>207.39</v>
      </c>
      <c r="H51" s="11" t="s">
        <v>243</v>
      </c>
    </row>
    <row r="52" spans="2:8" x14ac:dyDescent="0.2">
      <c r="B52" s="11" t="s">
        <v>195</v>
      </c>
      <c r="C52" s="12" t="s">
        <v>103</v>
      </c>
      <c r="D52" s="11" t="s">
        <v>104</v>
      </c>
      <c r="E52" s="24" t="s">
        <v>105</v>
      </c>
      <c r="F52" s="13" t="s">
        <v>106</v>
      </c>
      <c r="G52" s="14">
        <f t="shared" si="0"/>
        <v>102.4</v>
      </c>
      <c r="H52" s="11" t="s">
        <v>244</v>
      </c>
    </row>
    <row r="53" spans="2:8" x14ac:dyDescent="0.2">
      <c r="B53" s="11" t="s">
        <v>197</v>
      </c>
      <c r="C53" s="12" t="s">
        <v>107</v>
      </c>
      <c r="D53" s="11" t="s">
        <v>108</v>
      </c>
      <c r="E53" s="24" t="s">
        <v>2</v>
      </c>
      <c r="F53" s="13" t="s">
        <v>109</v>
      </c>
      <c r="G53" s="14">
        <f t="shared" si="0"/>
        <v>303.77999999999997</v>
      </c>
      <c r="H53" s="11" t="s">
        <v>245</v>
      </c>
    </row>
    <row r="54" spans="2:8" x14ac:dyDescent="0.2">
      <c r="B54" s="11" t="s">
        <v>196</v>
      </c>
      <c r="C54" s="12" t="s">
        <v>110</v>
      </c>
      <c r="D54" s="11" t="s">
        <v>111</v>
      </c>
      <c r="E54" s="24" t="s">
        <v>2</v>
      </c>
      <c r="F54" s="13" t="s">
        <v>112</v>
      </c>
      <c r="G54" s="14">
        <f t="shared" si="0"/>
        <v>413.58</v>
      </c>
      <c r="H54" s="11" t="s">
        <v>246</v>
      </c>
    </row>
    <row r="55" spans="2:8" x14ac:dyDescent="0.2">
      <c r="B55" s="11" t="s">
        <v>196</v>
      </c>
      <c r="C55" s="12" t="s">
        <v>113</v>
      </c>
      <c r="D55" s="11" t="s">
        <v>114</v>
      </c>
      <c r="E55" s="24" t="s">
        <v>2</v>
      </c>
      <c r="F55" s="13" t="s">
        <v>87</v>
      </c>
      <c r="G55" s="14">
        <f t="shared" si="0"/>
        <v>486.78</v>
      </c>
      <c r="H55" s="11" t="s">
        <v>247</v>
      </c>
    </row>
    <row r="56" spans="2:8" x14ac:dyDescent="0.2">
      <c r="B56" s="11" t="s">
        <v>197</v>
      </c>
      <c r="C56" s="12" t="s">
        <v>115</v>
      </c>
      <c r="D56" s="11" t="s">
        <v>116</v>
      </c>
      <c r="E56" s="24" t="s">
        <v>2</v>
      </c>
      <c r="F56" s="13" t="s">
        <v>117</v>
      </c>
      <c r="G56" s="14">
        <f t="shared" si="0"/>
        <v>608.78</v>
      </c>
      <c r="H56" s="11" t="s">
        <v>248</v>
      </c>
    </row>
    <row r="57" spans="2:8" x14ac:dyDescent="0.2">
      <c r="B57" s="11" t="s">
        <v>197</v>
      </c>
      <c r="C57" s="12" t="s">
        <v>118</v>
      </c>
      <c r="D57" s="11" t="s">
        <v>119</v>
      </c>
      <c r="E57" s="24" t="s">
        <v>2</v>
      </c>
      <c r="F57" s="13" t="s">
        <v>120</v>
      </c>
      <c r="G57" s="14">
        <f t="shared" si="0"/>
        <v>536.79999999999995</v>
      </c>
      <c r="H57" s="11" t="s">
        <v>249</v>
      </c>
    </row>
    <row r="58" spans="2:8" x14ac:dyDescent="0.2">
      <c r="B58" s="11" t="s">
        <v>197</v>
      </c>
      <c r="C58" s="12" t="s">
        <v>121</v>
      </c>
      <c r="D58" s="11" t="s">
        <v>122</v>
      </c>
      <c r="E58" s="24" t="s">
        <v>2</v>
      </c>
      <c r="F58" s="13" t="s">
        <v>123</v>
      </c>
      <c r="G58" s="14">
        <f t="shared" si="0"/>
        <v>633.17999999999995</v>
      </c>
      <c r="H58" s="11" t="s">
        <v>250</v>
      </c>
    </row>
    <row r="59" spans="2:8" x14ac:dyDescent="0.2">
      <c r="B59" s="11" t="s">
        <v>198</v>
      </c>
      <c r="C59" s="12" t="s">
        <v>124</v>
      </c>
      <c r="D59" s="11" t="s">
        <v>125</v>
      </c>
      <c r="E59" s="24" t="s">
        <v>2</v>
      </c>
      <c r="F59" s="13" t="s">
        <v>126</v>
      </c>
      <c r="G59" s="14">
        <f t="shared" si="0"/>
        <v>291.58</v>
      </c>
      <c r="H59" s="11" t="s">
        <v>251</v>
      </c>
    </row>
    <row r="60" spans="2:8" x14ac:dyDescent="0.2">
      <c r="B60" s="11" t="s">
        <v>198</v>
      </c>
      <c r="C60" s="12" t="s">
        <v>127</v>
      </c>
      <c r="D60" s="11" t="s">
        <v>128</v>
      </c>
      <c r="E60" s="24" t="s">
        <v>2</v>
      </c>
      <c r="F60" s="13" t="s">
        <v>129</v>
      </c>
      <c r="G60" s="14">
        <f t="shared" si="0"/>
        <v>317.2</v>
      </c>
      <c r="H60" s="11" t="s">
        <v>252</v>
      </c>
    </row>
    <row r="61" spans="2:8" x14ac:dyDescent="0.2">
      <c r="B61" s="11" t="s">
        <v>199</v>
      </c>
      <c r="C61" s="12" t="s">
        <v>130</v>
      </c>
      <c r="D61" s="11" t="s">
        <v>131</v>
      </c>
      <c r="E61" s="24" t="s">
        <v>2</v>
      </c>
      <c r="F61" s="13" t="s">
        <v>132</v>
      </c>
      <c r="G61" s="14">
        <f t="shared" si="0"/>
        <v>340.38</v>
      </c>
      <c r="H61" s="11" t="s">
        <v>253</v>
      </c>
    </row>
    <row r="62" spans="2:8" x14ac:dyDescent="0.2">
      <c r="B62" s="11" t="s">
        <v>198</v>
      </c>
      <c r="C62" s="12" t="s">
        <v>133</v>
      </c>
      <c r="D62" s="11" t="s">
        <v>134</v>
      </c>
      <c r="E62" s="24" t="s">
        <v>2</v>
      </c>
      <c r="F62" s="13" t="s">
        <v>135</v>
      </c>
      <c r="G62" s="14">
        <f t="shared" si="0"/>
        <v>352.58</v>
      </c>
      <c r="H62" s="11" t="s">
        <v>254</v>
      </c>
    </row>
    <row r="63" spans="2:8" x14ac:dyDescent="0.2">
      <c r="B63" s="11" t="s">
        <v>191</v>
      </c>
      <c r="C63" s="12" t="s">
        <v>136</v>
      </c>
      <c r="D63" s="11" t="s">
        <v>137</v>
      </c>
      <c r="E63" s="24" t="s">
        <v>2</v>
      </c>
      <c r="F63" s="13" t="s">
        <v>138</v>
      </c>
      <c r="G63" s="14">
        <f t="shared" si="0"/>
        <v>695.4</v>
      </c>
      <c r="H63" s="11" t="s">
        <v>255</v>
      </c>
    </row>
    <row r="64" spans="2:8" x14ac:dyDescent="0.2">
      <c r="B64" s="11" t="s">
        <v>200</v>
      </c>
      <c r="C64" s="12" t="s">
        <v>139</v>
      </c>
      <c r="D64" s="11" t="s">
        <v>140</v>
      </c>
      <c r="E64" s="24" t="s">
        <v>2</v>
      </c>
      <c r="F64" s="13" t="s">
        <v>141</v>
      </c>
      <c r="G64" s="14">
        <f t="shared" si="0"/>
        <v>50.02</v>
      </c>
      <c r="H64" s="11" t="s">
        <v>256</v>
      </c>
    </row>
    <row r="65" spans="2:8" x14ac:dyDescent="0.2">
      <c r="B65" s="11" t="s">
        <v>201</v>
      </c>
      <c r="C65" s="12" t="s">
        <v>142</v>
      </c>
      <c r="D65" s="11" t="s">
        <v>143</v>
      </c>
      <c r="E65" s="24" t="s">
        <v>2</v>
      </c>
      <c r="F65" s="13" t="s">
        <v>144</v>
      </c>
      <c r="G65" s="14">
        <f t="shared" si="0"/>
        <v>134.19999999999999</v>
      </c>
      <c r="H65" s="11" t="s">
        <v>257</v>
      </c>
    </row>
    <row r="66" spans="2:8" x14ac:dyDescent="0.2">
      <c r="B66" s="11" t="s">
        <v>202</v>
      </c>
      <c r="C66" s="12" t="s">
        <v>145</v>
      </c>
      <c r="D66" s="11" t="s">
        <v>146</v>
      </c>
      <c r="E66" s="24" t="s">
        <v>2</v>
      </c>
      <c r="F66" s="13" t="s">
        <v>147</v>
      </c>
      <c r="G66" s="14">
        <f t="shared" si="0"/>
        <v>1525</v>
      </c>
      <c r="H66" s="11" t="s">
        <v>258</v>
      </c>
    </row>
    <row r="67" spans="2:8" x14ac:dyDescent="0.2">
      <c r="B67" s="11" t="s">
        <v>206</v>
      </c>
      <c r="C67" s="12" t="s">
        <v>148</v>
      </c>
      <c r="D67" s="11" t="s">
        <v>149</v>
      </c>
      <c r="E67" s="24" t="s">
        <v>2</v>
      </c>
      <c r="F67" s="13" t="s">
        <v>150</v>
      </c>
      <c r="G67" s="14">
        <f t="shared" si="0"/>
        <v>35.380000000000003</v>
      </c>
      <c r="H67" s="11" t="s">
        <v>259</v>
      </c>
    </row>
    <row r="68" spans="2:8" x14ac:dyDescent="0.2">
      <c r="B68" s="11" t="s">
        <v>203</v>
      </c>
      <c r="C68" s="12" t="s">
        <v>151</v>
      </c>
      <c r="D68" s="11" t="s">
        <v>152</v>
      </c>
      <c r="E68" s="24" t="s">
        <v>2</v>
      </c>
      <c r="F68" s="13" t="s">
        <v>153</v>
      </c>
      <c r="G68" s="14">
        <f t="shared" si="0"/>
        <v>18.100000000000001</v>
      </c>
      <c r="H68" s="11" t="s">
        <v>260</v>
      </c>
    </row>
    <row r="69" spans="2:8" x14ac:dyDescent="0.2">
      <c r="B69" s="11" t="s">
        <v>204</v>
      </c>
      <c r="C69" s="12" t="s">
        <v>154</v>
      </c>
      <c r="D69" s="11" t="s">
        <v>155</v>
      </c>
      <c r="E69" s="24" t="s">
        <v>2</v>
      </c>
      <c r="F69" s="13" t="s">
        <v>156</v>
      </c>
      <c r="G69" s="14">
        <f t="shared" si="0"/>
        <v>468</v>
      </c>
      <c r="H69" s="11" t="s">
        <v>261</v>
      </c>
    </row>
    <row r="70" spans="2:8" x14ac:dyDescent="0.2">
      <c r="B70" s="11" t="s">
        <v>204</v>
      </c>
      <c r="C70" s="12" t="s">
        <v>157</v>
      </c>
      <c r="D70" s="11" t="s">
        <v>158</v>
      </c>
      <c r="E70" s="24" t="s">
        <v>2</v>
      </c>
      <c r="F70" s="13" t="s">
        <v>138</v>
      </c>
      <c r="G70" s="14">
        <f t="shared" si="0"/>
        <v>695.4</v>
      </c>
      <c r="H70" s="11" t="s">
        <v>262</v>
      </c>
    </row>
    <row r="71" spans="2:8" x14ac:dyDescent="0.2">
      <c r="B71" s="11" t="s">
        <v>204</v>
      </c>
      <c r="C71" s="12" t="s">
        <v>159</v>
      </c>
      <c r="D71" s="11" t="s">
        <v>160</v>
      </c>
      <c r="E71" s="24" t="s">
        <v>2</v>
      </c>
      <c r="F71" s="13" t="s">
        <v>161</v>
      </c>
      <c r="G71" s="14">
        <f t="shared" si="0"/>
        <v>1612</v>
      </c>
      <c r="H71" s="11" t="s">
        <v>263</v>
      </c>
    </row>
    <row r="72" spans="2:8" x14ac:dyDescent="0.2">
      <c r="B72" s="11" t="s">
        <v>204</v>
      </c>
      <c r="C72" s="12" t="s">
        <v>162</v>
      </c>
      <c r="D72" s="11" t="s">
        <v>163</v>
      </c>
      <c r="E72" s="24" t="s">
        <v>2</v>
      </c>
      <c r="F72" s="13" t="s">
        <v>164</v>
      </c>
      <c r="G72" s="14">
        <f t="shared" si="0"/>
        <v>514.79999999999995</v>
      </c>
      <c r="H72" s="11" t="s">
        <v>264</v>
      </c>
    </row>
    <row r="73" spans="2:8" x14ac:dyDescent="0.2">
      <c r="B73" s="11" t="s">
        <v>205</v>
      </c>
      <c r="C73" s="12" t="s">
        <v>165</v>
      </c>
      <c r="D73" s="11" t="s">
        <v>166</v>
      </c>
      <c r="E73" s="24" t="s">
        <v>2</v>
      </c>
      <c r="F73" s="13" t="s">
        <v>167</v>
      </c>
      <c r="G73" s="14">
        <f t="shared" si="0"/>
        <v>206.18</v>
      </c>
      <c r="H73" s="11" t="s">
        <v>265</v>
      </c>
    </row>
    <row r="74" spans="2:8" x14ac:dyDescent="0.2">
      <c r="B74" s="11" t="s">
        <v>205</v>
      </c>
      <c r="C74" s="12" t="s">
        <v>168</v>
      </c>
      <c r="D74" s="11" t="s">
        <v>169</v>
      </c>
      <c r="E74" s="24" t="s">
        <v>2</v>
      </c>
      <c r="F74" s="13" t="s">
        <v>109</v>
      </c>
      <c r="G74" s="14">
        <f t="shared" si="0"/>
        <v>303.77999999999997</v>
      </c>
      <c r="H74" s="11" t="s">
        <v>266</v>
      </c>
    </row>
    <row r="75" spans="2:8" x14ac:dyDescent="0.2">
      <c r="B75" s="11" t="s">
        <v>205</v>
      </c>
      <c r="C75" s="12" t="s">
        <v>170</v>
      </c>
      <c r="D75" s="11" t="s">
        <v>171</v>
      </c>
      <c r="E75" s="24" t="s">
        <v>2</v>
      </c>
      <c r="F75" s="13" t="s">
        <v>172</v>
      </c>
      <c r="G75" s="14">
        <f t="shared" si="0"/>
        <v>597.79999999999995</v>
      </c>
      <c r="H75" s="11" t="s">
        <v>267</v>
      </c>
    </row>
    <row r="76" spans="2:8" x14ac:dyDescent="0.2">
      <c r="B76" s="11" t="s">
        <v>205</v>
      </c>
      <c r="C76" s="12" t="s">
        <v>173</v>
      </c>
      <c r="D76" s="11" t="s">
        <v>174</v>
      </c>
      <c r="E76" s="24" t="s">
        <v>2</v>
      </c>
      <c r="F76" s="13" t="s">
        <v>175</v>
      </c>
      <c r="G76" s="14">
        <f t="shared" si="0"/>
        <v>48.68</v>
      </c>
      <c r="H76" s="11" t="s">
        <v>268</v>
      </c>
    </row>
    <row r="77" spans="2:8" x14ac:dyDescent="0.2">
      <c r="B77" s="11" t="s">
        <v>205</v>
      </c>
      <c r="C77" s="12" t="s">
        <v>176</v>
      </c>
      <c r="D77" s="11" t="s">
        <v>177</v>
      </c>
      <c r="E77" s="24" t="s">
        <v>2</v>
      </c>
      <c r="F77" s="13" t="s">
        <v>178</v>
      </c>
      <c r="G77" s="14">
        <f t="shared" si="0"/>
        <v>73.08</v>
      </c>
      <c r="H77" s="11" t="s">
        <v>269</v>
      </c>
    </row>
    <row r="78" spans="2:8" x14ac:dyDescent="0.2">
      <c r="B78" s="11" t="s">
        <v>205</v>
      </c>
      <c r="C78" s="12" t="s">
        <v>179</v>
      </c>
      <c r="D78" s="11" t="s">
        <v>180</v>
      </c>
      <c r="E78" s="24" t="s">
        <v>2</v>
      </c>
      <c r="F78" s="13" t="s">
        <v>181</v>
      </c>
      <c r="G78" s="14">
        <f t="shared" si="0"/>
        <v>87.84</v>
      </c>
      <c r="H78" s="11" t="s">
        <v>270</v>
      </c>
    </row>
    <row r="79" spans="2:8" x14ac:dyDescent="0.2">
      <c r="B79" s="11" t="s">
        <v>205</v>
      </c>
      <c r="C79" s="12" t="s">
        <v>182</v>
      </c>
      <c r="D79" s="11" t="s">
        <v>183</v>
      </c>
      <c r="E79" s="24" t="s">
        <v>2</v>
      </c>
      <c r="F79" s="13" t="s">
        <v>184</v>
      </c>
      <c r="G79" s="14">
        <f t="shared" si="0"/>
        <v>579.5</v>
      </c>
      <c r="H79" s="11" t="s">
        <v>271</v>
      </c>
    </row>
    <row r="80" spans="2:8" x14ac:dyDescent="0.2">
      <c r="B80" s="11" t="s">
        <v>206</v>
      </c>
      <c r="C80" s="12" t="s">
        <v>185</v>
      </c>
      <c r="D80" s="11" t="s">
        <v>186</v>
      </c>
      <c r="E80" s="24" t="s">
        <v>2</v>
      </c>
      <c r="F80" s="13" t="s">
        <v>187</v>
      </c>
      <c r="G80" s="14">
        <f t="shared" si="0"/>
        <v>202.52</v>
      </c>
      <c r="H80" s="11" t="s">
        <v>272</v>
      </c>
    </row>
  </sheetData>
  <mergeCells count="3">
    <mergeCell ref="B1:H5"/>
    <mergeCell ref="D10:D13"/>
    <mergeCell ref="B7:H8"/>
  </mergeCells>
  <phoneticPr fontId="2" type="noConversion"/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MatriceCosti</vt:lpstr>
    </vt:vector>
  </TitlesOfParts>
  <Company>Media Direct srl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Pietro</dc:creator>
  <cp:lastModifiedBy>Stefano Dal 0Cin</cp:lastModifiedBy>
  <dcterms:created xsi:type="dcterms:W3CDTF">2012-05-07T09:47:18Z</dcterms:created>
  <dcterms:modified xsi:type="dcterms:W3CDTF">2021-05-07T16:26:10Z</dcterms:modified>
</cp:coreProperties>
</file>