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Federico\Downloads\STEM\"/>
    </mc:Choice>
  </mc:AlternateContent>
  <xr:revisionPtr revIDLastSave="0" documentId="13_ncr:1_{F60DDFCF-ED17-439B-9F06-7C920B00050D}" xr6:coauthVersionLast="47" xr6:coauthVersionMax="47" xr10:uidLastSave="{00000000-0000-0000-0000-000000000000}"/>
  <bookViews>
    <workbookView xWindow="-120" yWindow="-120" windowWidth="20730" windowHeight="11160" xr2:uid="{00000000-000D-0000-FFFF-FFFF00000000}"/>
  </bookViews>
  <sheets>
    <sheet name="Informatico-Elettronico" sheetId="20"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3" i="20" l="1"/>
  <c r="L24" i="20"/>
  <c r="L25" i="20"/>
  <c r="L26" i="20"/>
  <c r="L27" i="20"/>
  <c r="L28" i="20"/>
  <c r="L29" i="20"/>
  <c r="L30" i="20"/>
  <c r="L31" i="20"/>
  <c r="L32" i="20"/>
  <c r="L33" i="20"/>
  <c r="L34" i="20"/>
  <c r="L35" i="20"/>
  <c r="L36" i="20"/>
  <c r="L37" i="20"/>
  <c r="L38" i="20"/>
  <c r="L39" i="20"/>
  <c r="L40" i="20"/>
  <c r="L41" i="20"/>
  <c r="L42" i="20"/>
  <c r="L43" i="20"/>
  <c r="L44" i="20"/>
  <c r="L45" i="20"/>
  <c r="L46" i="20"/>
  <c r="L47" i="20"/>
  <c r="L48" i="20"/>
  <c r="L49" i="20"/>
  <c r="L50" i="20"/>
  <c r="L51" i="20"/>
  <c r="L52" i="20"/>
  <c r="L53" i="20"/>
  <c r="L54" i="20"/>
  <c r="L55" i="20"/>
  <c r="L56" i="20"/>
  <c r="L57" i="20"/>
  <c r="L58" i="20"/>
  <c r="L59" i="20"/>
  <c r="L60" i="20"/>
  <c r="L11" i="20"/>
  <c r="L12" i="20"/>
  <c r="L13" i="20"/>
  <c r="L14" i="20"/>
  <c r="L15" i="20"/>
  <c r="L16" i="20"/>
  <c r="L17" i="20"/>
  <c r="L18" i="20"/>
  <c r="L19" i="20"/>
  <c r="L20" i="20"/>
  <c r="L10" i="20" l="1"/>
  <c r="L22" i="20"/>
  <c r="C6" i="20" l="1"/>
  <c r="C4" i="20" s="1"/>
</calcChain>
</file>

<file path=xl/sharedStrings.xml><?xml version="1.0" encoding="utf-8"?>
<sst xmlns="http://schemas.openxmlformats.org/spreadsheetml/2006/main" count="319" uniqueCount="147">
  <si>
    <t xml:space="preserve">
CampuStore Srl
Via Villaggio Europa, 3 - 36061 Bassano del Grappa (VI)
Email: info@campustore.it - Telefono: 0424 50 46 50 - Fax: 0424 50 46 51</t>
  </si>
  <si>
    <t xml:space="preserve">Spesa massima consentita </t>
  </si>
  <si>
    <t>Finanziamento residuo</t>
  </si>
  <si>
    <t>Totale prodotti selezionati</t>
  </si>
  <si>
    <t>TIPOLOGIE DI ATREZZATURE</t>
  </si>
  <si>
    <t>CATEGORIA PRODOTTO</t>
  </si>
  <si>
    <t>LIVELLO SCUOLA</t>
  </si>
  <si>
    <t>CODICE PRODOTTO</t>
  </si>
  <si>
    <t>MARCA</t>
  </si>
  <si>
    <t>NOME PRODOTTO</t>
  </si>
  <si>
    <t>DESCRIZIONE PRODOTTO</t>
  </si>
  <si>
    <t>N° PEZZI</t>
  </si>
  <si>
    <t>PREZZO IVA INCLUSA</t>
  </si>
  <si>
    <t>TOTALE PRODOTTO</t>
  </si>
  <si>
    <t>URL PRODOTTO</t>
  </si>
  <si>
    <t>A</t>
  </si>
  <si>
    <t>Droni educativi programmabili</t>
  </si>
  <si>
    <t>Scuola Secondaria di I e II grado</t>
  </si>
  <si>
    <t>DJI Edu</t>
  </si>
  <si>
    <t>DJI RoboMaster Tello Talent</t>
  </si>
  <si>
    <t>Tutte</t>
  </si>
  <si>
    <t>Robot didattici</t>
  </si>
  <si>
    <t>Makeblock</t>
  </si>
  <si>
    <t>LEGO Education</t>
  </si>
  <si>
    <t>Dobot</t>
  </si>
  <si>
    <t>DJI</t>
  </si>
  <si>
    <t>DJI ROBOMASTER EP CORE</t>
  </si>
  <si>
    <t>Makeblock - MakeX Starter 2020 - Pacchetto di espansione con smart camera</t>
  </si>
  <si>
    <t>Scuola Secondaria di II grado</t>
  </si>
  <si>
    <t>Dobot Magician - Braccio robotico versione Basic</t>
  </si>
  <si>
    <t>Specifiche tecniche
- Materiale: lega di alluminio e ABS 
- 4 assi (base:-90°..+90°, rear arm:0°..+85°,forearm:-10°..+85°, rotation servo: +90°..-90°) 
- Alta ripetibilità di posizionamento: 0.2mm 
- Carico max: 500g 
- Estensione braccio: 320mm 
- Comunicazione: USB 
- Alimentazione: 100-240 V, 50/60 Hz - 12 V / 7A DC 
- Consumo max: 60 W 
Linguaggi di programmazione
Supporta la programmazione grafica e testuale, tra cui: C++, JAVA, Python, Labview, Matlab e altri.</t>
  </si>
  <si>
    <t>Dobot Magician - Kit di visione</t>
  </si>
  <si>
    <t>Campustore</t>
  </si>
  <si>
    <t>Matrix Multimedia</t>
  </si>
  <si>
    <t>LEGO Education SPIKE Prime - Set plus per 24 studenti</t>
  </si>
  <si>
    <t>LEGO Education SPIKE Prime - Set Plus per 24 studenti composto da 12 LEGO Education SPIKE Prime (324270), 6 set di espansione (325789) e mezza giornata di formazione certificata LEGO Education presso la scuola.  Acquistabile solo da scuole e università. Il set di robotica educativa più nuovo e stupefacente di LEGO Education.
Questo kit è composto da:
• 12x LEGO Education SPIKE Prime - Set base (324270)
• 6x LEGO Education SPIKE Prime - Set di espansione (325789)
• Mezza giornata di formazione certificata LEGO Education in presenza presso la scuola in omaggio
Cosa include il set base LEGO Education SPIKE Prime (324270)?
Un set fisico composto da:
• 523 elementi LEGO
• Hardware intelligente: hub, sensori (colore, distanza, forza/contatto, breakout), motori (grandi e medi)
• Scatola per la conservazione e la protezione delle proprie creazioni
Un App educativa compatibile con iOS, Chrome, Windows 10, Mac e Android che include:
• Ambiente di programmazione sviluppato in Scratch
• Lezioni pronte inerenti a tre macro aree d’indagine e sperimentazione scientifica con piani dettagliati
• Facile accesso alle risorse per l’insegnante (video, suggerimenti, estensioni per matematica, lingua e arte,…)
• Sezione d’aiuto e Supporto tecnico
Risultati nell’apprendimento stupefacenti
Aiuta a:
• Comprendere e utilizzare il processo di progettazione utilizzato in ambito scientifico e tecnico
• Scomporre problemi complessi applicando il pensiero algoritmico
• Creare variabili e matrici e raccogliere dati nel cloud
• Sviluppare la collaborazione e la capacità di lavorare in gruppo
Un’esperienza “hands-on”
• Aumenta capacità di organizzare compiti, problemi e prendere decisioni 
• Migliora la memoria e lo sviluppo di altri processi utili all’apprendimento
• Consente di esercitare abilità di controllo, come la capacità di eliminare le distrazioni, essenziale sia per l’apprendimento a breve termine che per l’apprendimento permanente.
Il set di espansione LEGO Education SPIKE Prime (325798)
Questo set di espansione si configura come un add-on aggiuntivo ed entusiasmante al set base (324270).
Nello specifico si presenta in una scatola di cartone e include:
• 603 elementi LEGO aggiuntivi
• Un motore grande
• Un sensore di colore
• Un’ulteriore “area di indagine” aggiuntiva con lezioni a tema (Competizioni)
Alcune lezioni dell App educativa LEGO Education SPIKE Prime (compatibile con iOS, Chrome, Windows 10, Mac e Android) sono eseguibili solo se si possiede anche questo set di espansione. Necessita anche del set base per poter funzionare.</t>
  </si>
  <si>
    <t>Makeblock - mBot2 Kit per la classe</t>
  </si>
  <si>
    <t>Kit composto da 12 mBot 2 (335540)</t>
  </si>
  <si>
    <t>B</t>
  </si>
  <si>
    <t>Schede programmabili e set di espansione</t>
  </si>
  <si>
    <t>Makeblock - Halocode Class pack</t>
  </si>
  <si>
    <t>Halocode è un computer wireless a scheda singola dal design compatto ma dalle potenzialità infinite. Il kit per la classe è composto da 12 Halocode Standard Kit. Halocode Class pack è il set pensato per iniziare a sperimentare con l'elettronica attraverso Halocode in una classe di 24 studenti ed è composto da 12 Halocode Standard kit, ognuno dei quali contiene:
1x Halocode
3x Batteria AAA  
1x Porta batteria AAA 
1x Cinturino in velcro
4x Elementi di fissaggio a gancio  
4x Cavetti a bocca di coccodrillo 
1x Nastro di lamina di rame
1x Cavo micro-USB 
1x Guida utente 
2x Guide ai progetti HaloCode</t>
  </si>
  <si>
    <t>Arduino</t>
  </si>
  <si>
    <t>Arduino Explore IoT Kit</t>
  </si>
  <si>
    <t>on Arduino Explore IoT Kit gli studenti delle scuole secondarie di secondo grado possono creare i loro primi dispositivi connessi in modo semplice e veloce, seguendo passo-passo i contenuti didattici su 10 progetti ed esperimenti creativi e coinvolgenti. Arduino Explore IoT Kit include
- Arduino MKR1010
- MKT IoT Carrier, che a sua volta include: 2 relé 24V, slot scheda SD, 5 pulsanti touch, connettori plug-and-play per diversi sensori, sensore di temperatura, sensore di umidità, sensore di pressione, sensore UV, accelerometro, display RGB 1.20", slot per batteria ricaricabile Li-Ion 18650, 5 LED RGB, 
- Cavo Micro USB
- Sensore di umidità
- Sensore a infrarossi passivo
- Cavi plug-and-play per tutti i sensori
- Accesso ad Arduino Create, una piattaforma online integrata che consente di scrivere codice, accedere a contenuti, configurare schede e condividere progetti
- Accesso alla piattaforma online dedicata con tutte le informazioni, le attività e i contenuti per usare il kit
- 10 lezioni hands-on passo-passo, che coprono tutti gli aspetti fondamentali legati all’IoT: hardware, rete, algoritmi e programmazione, sicurezza, gestione dei dati
- 10 sfide aperte</t>
  </si>
  <si>
    <t>Arduino CTC GO! - Core Module</t>
  </si>
  <si>
    <t xml:space="preserve">CTC GO! consiste in una serie di moduli che possono essere combinati tra loro per insegnare diverse materie STEAM. Questo è il modulo principale, che è la base di CTC GO!, al quale possono essere aggiunti i moduli di espansione. </t>
  </si>
  <si>
    <t xml:space="preserve">Arduino microcontroller system development kit (modular) </t>
  </si>
  <si>
    <t>Centro di sviluppo Arduino e pannello stampato</t>
  </si>
  <si>
    <t>E-blocks2 - Protoype board</t>
  </si>
  <si>
    <t>E-blocks2 - Converter board 1</t>
  </si>
  <si>
    <t>E-blocks2 Actuators board</t>
  </si>
  <si>
    <t>E-blocks2 - Grove board</t>
  </si>
  <si>
    <t>E-blocks2 GSM board</t>
  </si>
  <si>
    <t>E-blocks2 Wi-Fi board</t>
  </si>
  <si>
    <t>E-blocks2 - Keypad</t>
  </si>
  <si>
    <t>E-blocks2 Mono gLCD board</t>
  </si>
  <si>
    <t>E-blocks2 CAN bus board</t>
  </si>
  <si>
    <t>E-blocks2 - Switch board</t>
  </si>
  <si>
    <t>E-blocks2 Zigbee co-ordinator board</t>
  </si>
  <si>
    <t>E-blocks2 Zigbee router board</t>
  </si>
  <si>
    <t>E-blocks2 uSD board</t>
  </si>
  <si>
    <t>E-blocks2 - Expander</t>
  </si>
  <si>
    <t>E-blocks2 - Splitter board</t>
  </si>
  <si>
    <t>E-blocks2 Colour gLCD board</t>
  </si>
  <si>
    <t>E-blocks2 upstream to upstream connector</t>
  </si>
  <si>
    <t>E-blocks2 manual patch board</t>
  </si>
  <si>
    <t>E-blocks2 servo motor board</t>
  </si>
  <si>
    <t>E-blocks2 - LED board</t>
  </si>
  <si>
    <t>E-blocks2 LCD board</t>
  </si>
  <si>
    <t>E-blocks2 Bluetooth board</t>
  </si>
  <si>
    <t>E-blocks2 Terminal board</t>
  </si>
  <si>
    <t>E-blocks2 Relay board</t>
  </si>
  <si>
    <t>E-blocks2 Ethernet board</t>
  </si>
  <si>
    <t>E-blocks2 RFID board</t>
  </si>
  <si>
    <t>Formula AllCode football mat add-on</t>
  </si>
  <si>
    <t>C</t>
  </si>
  <si>
    <t>Kit didattici per le discipline STEM</t>
  </si>
  <si>
    <t>Makeblock - mBuild AIoT Scientist Add-on Pack</t>
  </si>
  <si>
    <t>Siemens</t>
  </si>
  <si>
    <t>SIMATIC IOT2050, 2x Gbit Ethernet RJ45; Display port; 2x USB2.0, SD card slot, 24 V DC ind</t>
  </si>
  <si>
    <t>Optika</t>
  </si>
  <si>
    <t>Stereomicroscopio digitale 10x-20x-40x</t>
  </si>
  <si>
    <t>D</t>
  </si>
  <si>
    <t>Plotter e laser cutter</t>
  </si>
  <si>
    <t>Stampanti 3D</t>
  </si>
  <si>
    <t>Stampante 3D CampuSprint3D 3.0s</t>
  </si>
  <si>
    <t>CampuSprint3D 3.0: una stampante 3D sicura, facile da usare e conveniente. Dotata di connessione wireless di seconda generazione, piano di stampa estraibile e touch screen a colori.WI-FI DI ULTIMA GENERAZIONE
CampuSprint3D 3.0 offre la connessione Wi-Fi di seconda generazione con una trasmissione di file wireless più stabile. Ora puoi inviare file 3D dal tuo computer direttamente alla stampante 3D Inventor Il memory con la tua rete Wi-Fi. La chiavetta USB è un altro modo stabile per trasferire i file. Nessun cavo USB, nessuna interruzione, anche quando il computer è in standby.
STAMPARE È FACILE, COME USARE UNO SMART PHONE
CampuSprint3D 3.0 ha un touchscreen HD IPS da 3,5 pollici nella parte superiore della stampante con controlli grandi e facili da capire. Solo 4 passaggi per iniziare la stampa, non è necessario collegarlo al computer. Guarda le anteprime dei file di modello e sai che è ciò che vuoi stampare. Stato di stampa visibile in tempo reale e sai quando avrà finito. L'interfaccia in lingua italiana si aggiunge alla sua facilità d'uso.
DOPPIO SISTEMA DI SICUREZZA
Un sensore rileva l'apertura della porta e mette in pausa la stampa, quando la porta viene chiusa la stampa riprende autonomamente.
La cover superiore rende il processo di stampa completamente sicuro.
ALTRE CARATTERISTICHE INTELLIGENTI
Altre caratteristiche che semplificano il lavoro: il suo sistema di livellamento assistito rileva la distanza tra ugello e piattaforma; il piano di stampa slide-in rende la rimozione delle stampe molto più semplice; c'è un rilevamento di esaurimento del filamento incorporato; la camera di stampa racchiusa rende l'Inventor II molto silenziosa (~ 50 dB); l'alimentazione esterna rende la stampante più sicura e ottimizza il volume interno della macchina.
8GB DI SPAZIO PER I TUOI FILE
La memoria interna da 8GB permette di memorizzare tutti i tuoi modelli direttamente nella stampante, per poterli stampare quando vuoi.
SOLO FILAMENTO PLA - BIO E NON TOSSICO
I filamenti PLA per CampuSprint3D 3.0 sono plastiche non tossiche e biodegradabili, riciclabili e sicure per l'ambiente. Una confezione da 600 g di filamento PLA è disponibile nella confezione per iniziare subito la stampa 3D.
PIÙ POSSIBILITÀ
Generare supporti è più facile. Genera automaticamente supporti basati sugli angoli di sbalzo del modello. Allo stesso tempo, è possibile aggiungere ulteriori supporti necessari per produrre stampe migliori o rimuovere quelli non necessari per salvare i materiali. I supporti Dendriform (treelike) consentono di stampare modelli molto più complessi, staccando facilmente i supporti senza danneggiare l'oggetto stampato.
TAGLIA E DIVIDI
Il software è caratterizzato da funzioni di taglio e divisione, FlashPrint consente di dividere il modello in più parti separate quando è troppo grande per una stampa.
FUNZIONE 2D IN 3D
Il 2D in 3D presente consente di convertire file di immagini 2D in modelli 3D. Questo è uno dei modi più semplici per iniziare la progettazione 3D. Tutto quello che devi fare è trascinare l'immagine e selezionare i parametri che desideri.
CLOUD READY
Puoi controllare e gestire più stampanti contemporaneamente, accodare più stampe, fare lo slice dei tuoi modelli ed accedere a delle lezioni online per la tua classe.
Puoi farlo da qualsiasi luogo, basta una connessione ad internet.
SUPPORTA ANDROID E IOS
Il metodo di stampa viene costantemente semplificato, ma il modo di modellazione 3D non è ancora facile. Happy 3D consente di disegnare oggetti 2D o estenderli in 3D. Happy 3D offre alle persone un'esperienza completamente nuova, con oltre 100 modelli 3D gratuiti con 7 categorie di elementi per la creazione di design 3D combinando due o più modelli in pochi semplici passaggi.
CARATTERISTICHE TECNICHE:
Tecnologia: FDM
Tipologia Stampante: Assemblata 
Volume di Stampa: 150 x 140 x 140 mm
Estrusori: 1
Risoluzione di Stampa: 0.050–0.4 mm (50–400 microns)
Velocità di Stampa: 25 cm3 / h
Diametro Ugello: 0.4 mm
Temperatura Estrusore: 240 °C
Precisione assi
XY-axis: 0.011 mm
Z-axis:  0.0025 mm</t>
  </si>
  <si>
    <t>Tavoli per making e relativi accessori</t>
  </si>
  <si>
    <t>Tavoli tinkering e Maker Space - Gruppo di 4 tavoli H85 cm</t>
  </si>
  <si>
    <t>Gratnells</t>
  </si>
  <si>
    <t>Carrello Column STEAM activity con cassetti</t>
  </si>
  <si>
    <t>Carrello Maker Hub con 2 lavagne magnetiche e 4 vassoi medi</t>
  </si>
  <si>
    <t>E</t>
  </si>
  <si>
    <t>Software e app innovativi per la didattica digitale delle STEM</t>
  </si>
  <si>
    <t>Flowcode V9 Site Licence per coding multipiattaforma</t>
  </si>
  <si>
    <t>Q.TA' da indicare 
nella domanda</t>
  </si>
  <si>
    <t>ALTERNATIVE POSSIBILI</t>
  </si>
  <si>
    <t>Makeblock - LaserBox Pro 1.2.1 - Laser cutter</t>
  </si>
  <si>
    <t>https://www.campustore.it/326619</t>
  </si>
  <si>
    <t>https://www.campustore.it/327615</t>
  </si>
  <si>
    <t>https://www.campustore.it/325510</t>
  </si>
  <si>
    <t>https://www.campustore.it/336815</t>
  </si>
  <si>
    <t>https://www.campustore.it/335663</t>
  </si>
  <si>
    <t>https://www.campustore.it/336608</t>
  </si>
  <si>
    <t>https://www.campustore.it/333637</t>
  </si>
  <si>
    <t>https://www.campustore.it/337465</t>
  </si>
  <si>
    <t>https://www.campustore.it/329401</t>
  </si>
  <si>
    <t>https://www.campustore.it/333444</t>
  </si>
  <si>
    <t>https://www.campustore.it/320940</t>
  </si>
  <si>
    <t>https://www.campustore.it/333190</t>
  </si>
  <si>
    <t>https://www.campustore.it/322484</t>
  </si>
  <si>
    <t>https://www.campustore.it/318845</t>
  </si>
  <si>
    <t>https://www.campustore.it/318823</t>
  </si>
  <si>
    <t>https://www.campustore.it/318824</t>
  </si>
  <si>
    <t>https://www.campustore.it/318825</t>
  </si>
  <si>
    <t>https://www.campustore.it/318826</t>
  </si>
  <si>
    <t>https://www.campustore.it/337442</t>
  </si>
  <si>
    <t>https://www.campustore.it/337443</t>
  </si>
  <si>
    <t>https://www.campustore.it/318827</t>
  </si>
  <si>
    <t>https://www.campustore.it/337444</t>
  </si>
  <si>
    <t>https://www.campustore.it/337445</t>
  </si>
  <si>
    <t>https://www.campustore.it/318828</t>
  </si>
  <si>
    <t>https://www.campustore.it/318829</t>
  </si>
  <si>
    <t>https://www.campustore.it/318830</t>
  </si>
  <si>
    <t>https://www.campustore.it/318831</t>
  </si>
  <si>
    <t>https://www.campustore.it/337446</t>
  </si>
  <si>
    <t>https://www.campustore.it/318832</t>
  </si>
  <si>
    <t>https://www.campustore.it/337447</t>
  </si>
  <si>
    <t>https://www.campustore.it/337448</t>
  </si>
  <si>
    <t>https://www.campustore.it/318833</t>
  </si>
  <si>
    <t>https://www.campustore.it/318834</t>
  </si>
  <si>
    <t>https://www.campustore.it/318835</t>
  </si>
  <si>
    <t>https://www.campustore.it/318836</t>
  </si>
  <si>
    <t>https://www.campustore.it/337449</t>
  </si>
  <si>
    <t>https://www.campustore.it/318837</t>
  </si>
  <si>
    <t>https://www.campustore.it/318838</t>
  </si>
  <si>
    <t>https://www.campustore.it/337450</t>
  </si>
  <si>
    <t>https://www.campustore.it/337451</t>
  </si>
  <si>
    <t>https://www.campustore.it/337493</t>
  </si>
  <si>
    <t>https://www.campustore.it/328247</t>
  </si>
  <si>
    <t>https://www.campustore.it/334611</t>
  </si>
  <si>
    <t>https://www.campustore.it/315763</t>
  </si>
  <si>
    <t>https://www.campustore.it/321169</t>
  </si>
  <si>
    <t>https://www.campustore.it/327036</t>
  </si>
  <si>
    <t>https://www.campustore.it/327618</t>
  </si>
  <si>
    <t>https://www.campustore.it/337490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</si>
</sst>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5" formatCode="_-* #,##0.00\ &quot;€&quot;_-;\-* #,##0.00\ &quot;€&quot;_-;_-* &quot;-&quot;??\ &quot;€&quot;_-;_-@_-"/>
    <numFmt numFmtId="166" formatCode="_-* #,##0.00_-;\-* #,##0.00_-;_-* \-??_-;_-@_-"/>
    <numFmt numFmtId="167" formatCode="_-&quot;£&quot;* #,##0.00_-;\-&quot;£&quot;* #,##0.00_-;_-&quot;£&quot;* &quot;-&quot;??_-;_-@_-"/>
    <numFmt numFmtId="168" formatCode="_-* #,##0.00\ [$€-410]_-;\-* #,##0.00\ [$€-410]_-;_-* &quot;-&quot;??\ [$€-410]_-;_-@_-"/>
  </numFmts>
  <fonts count="29">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1"/>
      <name val="ＭＳ Ｐゴシック"/>
      <family val="3"/>
      <charset val="128"/>
    </font>
    <font>
      <u/>
      <sz val="11"/>
      <color theme="10"/>
      <name val="Calibri"/>
      <family val="2"/>
      <scheme val="minor"/>
    </font>
    <font>
      <sz val="11"/>
      <color theme="1"/>
      <name val="Arial"/>
    </font>
    <font>
      <sz val="12"/>
      <color theme="1"/>
      <name val="Arial"/>
    </font>
    <font>
      <b/>
      <sz val="10"/>
      <color theme="0"/>
      <name val="Arial"/>
    </font>
    <font>
      <sz val="10"/>
      <color theme="1"/>
      <name val="Arial"/>
    </font>
    <font>
      <b/>
      <sz val="10"/>
      <color theme="1"/>
      <name val="Arial"/>
    </font>
    <font>
      <b/>
      <sz val="10"/>
      <name val="Arial"/>
    </font>
    <font>
      <b/>
      <sz val="14"/>
      <color theme="1"/>
      <name val="Arial"/>
    </font>
  </fonts>
  <fills count="29">
    <fill>
      <patternFill patternType="none"/>
    </fill>
    <fill>
      <patternFill patternType="gray125"/>
    </fill>
    <fill>
      <patternFill patternType="solid">
        <fgColor theme="0"/>
        <bgColor indexed="64"/>
      </patternFill>
    </fill>
    <fill>
      <patternFill patternType="solid">
        <fgColor rgb="FF38A898"/>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FFFFFF"/>
        <bgColor indexed="64"/>
      </patternFill>
    </fill>
    <fill>
      <patternFill patternType="solid">
        <fgColor rgb="FFF7C8E8"/>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thin">
        <color rgb="FF000000"/>
      </right>
      <top style="medium">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s>
  <cellStyleXfs count="52">
    <xf numFmtId="0" fontId="0" fillId="0" borderId="0"/>
    <xf numFmtId="165" fontId="1" fillId="0" borderId="0" applyFont="0" applyFill="0" applyBorder="0" applyAlignment="0" applyProtection="0"/>
    <xf numFmtId="0" fontId="2"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5" fillId="19" borderId="1" applyNumberFormat="0" applyAlignment="0" applyProtection="0"/>
    <xf numFmtId="0" fontId="6" fillId="0" borderId="2" applyNumberFormat="0" applyFill="0" applyAlignment="0" applyProtection="0"/>
    <xf numFmtId="0" fontId="7" fillId="20" borderId="3"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4" borderId="0" applyNumberFormat="0" applyBorder="0" applyAlignment="0" applyProtection="0"/>
    <xf numFmtId="0" fontId="8" fillId="10" borderId="1" applyNumberFormat="0" applyAlignment="0" applyProtection="0"/>
    <xf numFmtId="166" fontId="2" fillId="0" borderId="0" applyFill="0" applyBorder="0" applyAlignment="0" applyProtection="0"/>
    <xf numFmtId="0" fontId="9" fillId="25" borderId="0" applyNumberFormat="0" applyBorder="0" applyAlignment="0" applyProtection="0"/>
    <xf numFmtId="0" fontId="2" fillId="26" borderId="4" applyNumberFormat="0" applyAlignment="0" applyProtection="0"/>
    <xf numFmtId="0" fontId="10" fillId="19"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6" borderId="0" applyNumberFormat="0" applyBorder="0" applyAlignment="0" applyProtection="0"/>
    <xf numFmtId="0" fontId="19" fillId="7" borderId="0" applyNumberFormat="0" applyBorder="0" applyAlignment="0" applyProtection="0"/>
    <xf numFmtId="0" fontId="20" fillId="0" borderId="0"/>
    <xf numFmtId="0" fontId="2" fillId="0" borderId="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cellStyleXfs>
  <cellXfs count="46">
    <xf numFmtId="0" fontId="0" fillId="0" borderId="0" xfId="0"/>
    <xf numFmtId="0" fontId="22" fillId="2" borderId="0" xfId="0" applyFont="1" applyFill="1"/>
    <xf numFmtId="0" fontId="22" fillId="2" borderId="0" xfId="0" applyFont="1" applyFill="1" applyAlignment="1">
      <alignment vertical="top"/>
    </xf>
    <xf numFmtId="0" fontId="22" fillId="2" borderId="0" xfId="0" applyFont="1" applyFill="1" applyAlignment="1">
      <alignment vertical="top" wrapText="1"/>
    </xf>
    <xf numFmtId="0" fontId="25" fillId="2" borderId="0" xfId="0" applyFont="1" applyFill="1" applyAlignment="1">
      <alignment vertical="top" wrapText="1"/>
    </xf>
    <xf numFmtId="0" fontId="25" fillId="2" borderId="10" xfId="0" applyFont="1" applyFill="1" applyBorder="1" applyAlignment="1">
      <alignment horizontal="center" vertical="center"/>
    </xf>
    <xf numFmtId="1" fontId="25" fillId="4" borderId="10" xfId="0" applyNumberFormat="1" applyFont="1" applyFill="1" applyBorder="1" applyAlignment="1">
      <alignment horizontal="center" vertical="center"/>
    </xf>
    <xf numFmtId="0" fontId="25" fillId="2" borderId="0" xfId="0" applyFont="1" applyFill="1"/>
    <xf numFmtId="0" fontId="22" fillId="0" borderId="0" xfId="0" applyFont="1"/>
    <xf numFmtId="0" fontId="25" fillId="2" borderId="0" xfId="0" applyFont="1" applyFill="1" applyAlignment="1">
      <alignment vertical="top"/>
    </xf>
    <xf numFmtId="0" fontId="25" fillId="2" borderId="0" xfId="0" applyFont="1" applyFill="1" applyAlignment="1">
      <alignment vertical="center" wrapText="1"/>
    </xf>
    <xf numFmtId="0" fontId="22" fillId="27" borderId="0" xfId="0" applyFont="1" applyFill="1" applyAlignment="1">
      <alignment vertical="top"/>
    </xf>
    <xf numFmtId="0" fontId="24" fillId="3" borderId="11" xfId="0" applyFont="1" applyFill="1" applyBorder="1" applyAlignment="1">
      <alignment vertical="center" wrapText="1"/>
    </xf>
    <xf numFmtId="165" fontId="24" fillId="3" borderId="12" xfId="1" applyFont="1" applyFill="1" applyBorder="1" applyAlignment="1">
      <alignment horizontal="left" vertical="center" wrapText="1"/>
    </xf>
    <xf numFmtId="0" fontId="24" fillId="3" borderId="13" xfId="0" applyFont="1" applyFill="1" applyBorder="1" applyAlignment="1">
      <alignment vertical="center" wrapText="1"/>
    </xf>
    <xf numFmtId="165" fontId="24" fillId="3" borderId="14" xfId="1" applyFont="1" applyFill="1" applyBorder="1" applyAlignment="1">
      <alignment horizontal="left" vertical="center"/>
    </xf>
    <xf numFmtId="0" fontId="22" fillId="3" borderId="13" xfId="0" applyFont="1" applyFill="1" applyBorder="1" applyAlignment="1">
      <alignment vertical="top"/>
    </xf>
    <xf numFmtId="0" fontId="22" fillId="3" borderId="14" xfId="0" applyFont="1" applyFill="1" applyBorder="1" applyAlignment="1">
      <alignment vertical="top"/>
    </xf>
    <xf numFmtId="0" fontId="26" fillId="4" borderId="15" xfId="0" applyFont="1" applyFill="1" applyBorder="1" applyAlignment="1">
      <alignment vertical="top"/>
    </xf>
    <xf numFmtId="165" fontId="27" fillId="4" borderId="16" xfId="1" applyFont="1" applyFill="1" applyBorder="1" applyAlignment="1">
      <alignment horizontal="right" vertical="center"/>
    </xf>
    <xf numFmtId="165" fontId="24" fillId="27" borderId="0" xfId="1" applyFont="1" applyFill="1" applyAlignment="1">
      <alignment vertical="top"/>
    </xf>
    <xf numFmtId="165" fontId="24" fillId="27" borderId="0" xfId="1" applyFont="1" applyFill="1" applyAlignment="1">
      <alignment horizontal="left" vertical="center"/>
    </xf>
    <xf numFmtId="165" fontId="27" fillId="27" borderId="0" xfId="1" applyFont="1" applyFill="1" applyAlignment="1">
      <alignment horizontal="right" vertical="center"/>
    </xf>
    <xf numFmtId="165" fontId="27" fillId="27" borderId="0" xfId="1" applyFont="1" applyFill="1" applyAlignment="1">
      <alignment vertical="top"/>
    </xf>
    <xf numFmtId="0" fontId="24" fillId="3" borderId="17" xfId="0" applyFont="1" applyFill="1" applyBorder="1" applyAlignment="1">
      <alignment horizontal="left" vertical="center"/>
    </xf>
    <xf numFmtId="0" fontId="24" fillId="3" borderId="19" xfId="0" applyFont="1" applyFill="1" applyBorder="1" applyAlignment="1">
      <alignment horizontal="left" vertical="center"/>
    </xf>
    <xf numFmtId="0" fontId="24" fillId="3" borderId="20" xfId="0" applyFont="1" applyFill="1" applyBorder="1" applyAlignment="1">
      <alignment horizontal="left" vertical="center"/>
    </xf>
    <xf numFmtId="0" fontId="22" fillId="2" borderId="0" xfId="0" applyFont="1" applyFill="1" applyAlignment="1">
      <alignment horizontal="left" vertical="center"/>
    </xf>
    <xf numFmtId="0" fontId="25" fillId="2" borderId="10" xfId="0" applyFont="1" applyFill="1" applyBorder="1" applyAlignment="1">
      <alignment horizontal="left" vertical="center"/>
    </xf>
    <xf numFmtId="0" fontId="0" fillId="0" borderId="0" xfId="0" applyAlignment="1">
      <alignment horizontal="left"/>
    </xf>
    <xf numFmtId="0" fontId="25" fillId="0" borderId="10" xfId="0" applyFont="1" applyBorder="1" applyAlignment="1">
      <alignment horizontal="center" vertical="center"/>
    </xf>
    <xf numFmtId="0" fontId="25" fillId="4" borderId="10" xfId="0" applyFont="1" applyFill="1" applyBorder="1" applyAlignment="1">
      <alignment horizontal="center" vertical="center"/>
    </xf>
    <xf numFmtId="168" fontId="25" fillId="2" borderId="10" xfId="0" applyNumberFormat="1" applyFont="1" applyFill="1" applyBorder="1" applyAlignment="1">
      <alignment horizontal="left" vertical="center"/>
    </xf>
    <xf numFmtId="0" fontId="21" fillId="0" borderId="10" xfId="51" applyBorder="1" applyAlignment="1">
      <alignment horizontal="center" vertical="center"/>
    </xf>
    <xf numFmtId="0" fontId="25" fillId="0" borderId="10" xfId="0" applyFont="1" applyBorder="1" applyAlignment="1">
      <alignment horizontal="left" vertical="center"/>
    </xf>
    <xf numFmtId="168" fontId="25" fillId="0" borderId="10" xfId="0" applyNumberFormat="1" applyFont="1" applyBorder="1" applyAlignment="1">
      <alignment horizontal="left" vertical="center"/>
    </xf>
    <xf numFmtId="0" fontId="25" fillId="2" borderId="10" xfId="0" applyFont="1" applyFill="1" applyBorder="1" applyAlignment="1">
      <alignment horizontal="center" vertical="top"/>
    </xf>
    <xf numFmtId="0" fontId="22" fillId="0" borderId="0" xfId="0" applyFont="1" applyFill="1"/>
    <xf numFmtId="0" fontId="26" fillId="0" borderId="0" xfId="0" applyFont="1" applyFill="1" applyBorder="1" applyAlignment="1">
      <alignment vertical="top"/>
    </xf>
    <xf numFmtId="165" fontId="27" fillId="0" borderId="0" xfId="1" applyFont="1" applyFill="1" applyBorder="1" applyAlignment="1">
      <alignment horizontal="right" vertical="center"/>
    </xf>
    <xf numFmtId="165" fontId="27" fillId="0" borderId="0" xfId="1" applyFont="1" applyFill="1" applyAlignment="1">
      <alignment horizontal="right" vertical="center"/>
    </xf>
    <xf numFmtId="165" fontId="27" fillId="0" borderId="0" xfId="1" applyFont="1" applyFill="1" applyAlignment="1">
      <alignment vertical="top"/>
    </xf>
    <xf numFmtId="0" fontId="25" fillId="0" borderId="0" xfId="0" applyFont="1" applyFill="1" applyAlignment="1">
      <alignment vertical="top" wrapText="1"/>
    </xf>
    <xf numFmtId="0" fontId="22" fillId="0" borderId="0" xfId="0" applyFont="1" applyFill="1" applyAlignment="1">
      <alignment vertical="top"/>
    </xf>
    <xf numFmtId="0" fontId="23" fillId="2" borderId="0" xfId="0" applyFont="1" applyFill="1" applyAlignment="1">
      <alignment horizontal="center" vertical="top" wrapText="1"/>
    </xf>
    <xf numFmtId="0" fontId="28" fillId="28" borderId="18" xfId="0" applyFont="1" applyFill="1" applyBorder="1" applyAlignment="1">
      <alignment horizontal="center" vertical="center" wrapText="1"/>
    </xf>
  </cellXfs>
  <cellStyles count="52">
    <cellStyle name="20% - Colore 1 2" xfId="3" xr:uid="{1FAF5EF6-FE2E-4382-A7F4-74D127AD92D1}"/>
    <cellStyle name="20% - Colore 2 2" xfId="4" xr:uid="{78B0B015-DC8F-4690-852D-05AB146D11AF}"/>
    <cellStyle name="20% - Colore 3 2" xfId="5" xr:uid="{94C635AA-35B2-4805-B06C-77D806A8355A}"/>
    <cellStyle name="20% - Colore 4 2" xfId="6" xr:uid="{098DAD70-1B16-44D2-A4A5-8EA1A2592B5B}"/>
    <cellStyle name="20% - Colore 5 2" xfId="7" xr:uid="{7283ABF7-F4C8-47F5-BC09-5201A03F7E9C}"/>
    <cellStyle name="20% - Colore 6 2" xfId="8" xr:uid="{C01EE9B3-52FD-43C6-B14D-3778EA464B16}"/>
    <cellStyle name="40% - Colore 1 2" xfId="9" xr:uid="{9E388F17-0830-4A3D-A73E-2ED0124F106D}"/>
    <cellStyle name="40% - Colore 2 2" xfId="10" xr:uid="{C07E8837-EE21-482F-A9B1-9D06B0D8C29C}"/>
    <cellStyle name="40% - Colore 3 2" xfId="11" xr:uid="{03D870B9-A5E7-443C-8712-B9D23619A6A8}"/>
    <cellStyle name="40% - Colore 4 2" xfId="12" xr:uid="{37C6842B-636B-441C-A687-6B225FE47802}"/>
    <cellStyle name="40% - Colore 5 2" xfId="13" xr:uid="{45AF925A-6BE4-44E2-B64F-E127C9D688D4}"/>
    <cellStyle name="40% - Colore 6 2" xfId="14" xr:uid="{3C4FDED1-2C20-4527-84B9-A026085E53AC}"/>
    <cellStyle name="60% - Colore 1 2" xfId="15" xr:uid="{0A9735FC-9ACF-4756-9045-962628EE430D}"/>
    <cellStyle name="60% - Colore 2 2" xfId="16" xr:uid="{2ACA4FAF-26D4-42C1-A090-39B999831390}"/>
    <cellStyle name="60% - Colore 3 2" xfId="17" xr:uid="{A8C4CF94-1DEC-442C-9799-5DFD98C02A31}"/>
    <cellStyle name="60% - Colore 4 2" xfId="18" xr:uid="{B242DAE5-3D65-46F4-94F1-A708ECAECA46}"/>
    <cellStyle name="60% - Colore 5 2" xfId="19" xr:uid="{8DB8F0CC-594D-4292-BE35-4615CB9AE313}"/>
    <cellStyle name="60% - Colore 6 2" xfId="20" xr:uid="{10805BDD-4BB6-4D4D-94A6-C7071CF75A69}"/>
    <cellStyle name="Calcolo 2" xfId="21" xr:uid="{4DD2191D-6E3D-41F1-899F-662AD654341C}"/>
    <cellStyle name="Cella collegata 2" xfId="22" xr:uid="{E6B1261A-849F-4F9F-B43A-818DB674614F}"/>
    <cellStyle name="Cella da controllare 2" xfId="23" xr:uid="{7F38898D-F038-4414-86A4-A388AB26F909}"/>
    <cellStyle name="Collegamento ipertestuale" xfId="51" builtinId="8"/>
    <cellStyle name="Colore 1 2" xfId="24" xr:uid="{B5E1A8E5-56C5-4090-828B-3AEF3DD7FEDB}"/>
    <cellStyle name="Colore 2 2" xfId="25" xr:uid="{4AF2A70C-8F40-48DE-9657-7A303149DFED}"/>
    <cellStyle name="Colore 3 2" xfId="26" xr:uid="{65B31848-520F-4E45-8460-2737638F4CDF}"/>
    <cellStyle name="Colore 4 2" xfId="27" xr:uid="{4E0D884D-1ED5-4AFE-935E-9DFB98FD6A86}"/>
    <cellStyle name="Colore 5 2" xfId="28" xr:uid="{8DEC4BBF-BD49-4CA8-8644-35C8FC6DF42D}"/>
    <cellStyle name="Colore 6 2" xfId="29" xr:uid="{557D976E-D015-43FC-A6B7-0C6870D27BF2}"/>
    <cellStyle name="Currency 2" xfId="49" xr:uid="{12312BFC-D82D-42C1-820F-FF4C04E2B321}"/>
    <cellStyle name="Currency 3" xfId="48" xr:uid="{304D47F6-3E48-4057-8CDB-765F7843BB52}"/>
    <cellStyle name="Hyperlink" xfId="50" xr:uid="{00000000-000B-0000-0000-000008000000}"/>
    <cellStyle name="Input 2" xfId="30" xr:uid="{7A6D230E-C1E0-4123-A03B-1F4A2C6732C5}"/>
    <cellStyle name="Migliaia 2" xfId="31" xr:uid="{CD743CAA-8F7D-45F5-9A1C-7F38C91347FA}"/>
    <cellStyle name="Neutrale 2" xfId="32" xr:uid="{86A9EDA1-EB73-4821-B05E-012A2701EF2B}"/>
    <cellStyle name="Normale" xfId="0" builtinId="0"/>
    <cellStyle name="Normale 2" xfId="47" xr:uid="{B79BC6E9-82C6-4DB4-AFF8-7ED0FF27F19A}"/>
    <cellStyle name="Normale 3" xfId="2" xr:uid="{8BBFCE4E-44B5-42A6-90CA-9D6E0138077E}"/>
    <cellStyle name="Nota 2" xfId="33" xr:uid="{DD776FC3-B77C-43A0-8AC2-3CEBC2C34DA5}"/>
    <cellStyle name="Output 2" xfId="34" xr:uid="{80EFB697-EEF8-42AB-A2FE-44A1DF11A175}"/>
    <cellStyle name="Testo avviso 2" xfId="35" xr:uid="{D6C1B273-3197-4EF7-BFCB-FF6CE70A0D06}"/>
    <cellStyle name="Testo descrittivo 2" xfId="36" xr:uid="{F57FF150-BCE1-4293-81D1-201CDD17AC26}"/>
    <cellStyle name="Titolo 1 2" xfId="38" xr:uid="{C165E1B4-A740-4887-A5BE-BD74396A9EC8}"/>
    <cellStyle name="Titolo 2 2" xfId="39" xr:uid="{531F291D-5EFC-416B-9749-A8572D99C1EA}"/>
    <cellStyle name="Titolo 3 2" xfId="40" xr:uid="{4D713B6D-6641-4620-85AC-5E0A6607ED74}"/>
    <cellStyle name="Titolo 4 2" xfId="41" xr:uid="{29D615C0-A974-47A1-9699-CF0028915213}"/>
    <cellStyle name="Titolo 5" xfId="37" xr:uid="{431A622C-AC51-428D-9B0B-E469CE1379BA}"/>
    <cellStyle name="Totale 2" xfId="42" xr:uid="{E54EB099-64E2-4525-83ED-66E99D82C77B}"/>
    <cellStyle name="Valore non valido 2" xfId="43" xr:uid="{B7AC04B6-4DC0-42D6-8A18-7D940085EB86}"/>
    <cellStyle name="Valore valido 2" xfId="44" xr:uid="{C3F8B9BA-F5F5-4118-8B0D-65A035BE0130}"/>
    <cellStyle name="Valuta" xfId="1" builtinId="4"/>
    <cellStyle name="標準_DPJ価格表2008.02.28._５３期北米スーパースリム価格案（20080307）" xfId="45" xr:uid="{CF724FE0-0007-4F2D-9970-444CB3B435CD}"/>
    <cellStyle name="脱浦_laroux_1" xfId="46" xr:uid="{598E1462-E33A-4536-9CE1-3254044C4B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2047875</xdr:colOff>
      <xdr:row>0</xdr:row>
      <xdr:rowOff>9525</xdr:rowOff>
    </xdr:from>
    <xdr:to>
      <xdr:col>2</xdr:col>
      <xdr:colOff>123825</xdr:colOff>
      <xdr:row>0</xdr:row>
      <xdr:rowOff>923925</xdr:rowOff>
    </xdr:to>
    <xdr:pic>
      <xdr:nvPicPr>
        <xdr:cNvPr id="2" name="Immagine 1">
          <a:extLst>
            <a:ext uri="{FF2B5EF4-FFF2-40B4-BE49-F238E27FC236}">
              <a16:creationId xmlns:a16="http://schemas.microsoft.com/office/drawing/2014/main" id="{BB5DF4E0-CE14-41C1-9BCF-FCAFF8235867}"/>
            </a:ext>
          </a:extLst>
        </xdr:cNvPr>
        <xdr:cNvPicPr>
          <a:picLocks noChangeAspect="1"/>
        </xdr:cNvPicPr>
      </xdr:nvPicPr>
      <xdr:blipFill>
        <a:blip xmlns:r="http://schemas.openxmlformats.org/officeDocument/2006/relationships" r:embed="rId1"/>
        <a:stretch>
          <a:fillRect/>
        </a:stretch>
      </xdr:blipFill>
      <xdr:spPr>
        <a:xfrm>
          <a:off x="333375" y="9525"/>
          <a:ext cx="2505075" cy="914400"/>
        </a:xfrm>
        <a:prstGeom prst="rect">
          <a:avLst/>
        </a:prstGeom>
      </xdr:spPr>
    </xdr:pic>
    <xdr:clientData/>
  </xdr:twoCellAnchor>
  <xdr:twoCellAnchor editAs="oneCell">
    <xdr:from>
      <xdr:col>11</xdr:col>
      <xdr:colOff>1647825</xdr:colOff>
      <xdr:row>0</xdr:row>
      <xdr:rowOff>0</xdr:rowOff>
    </xdr:from>
    <xdr:to>
      <xdr:col>12</xdr:col>
      <xdr:colOff>2238375</xdr:colOff>
      <xdr:row>0</xdr:row>
      <xdr:rowOff>933450</xdr:rowOff>
    </xdr:to>
    <xdr:pic>
      <xdr:nvPicPr>
        <xdr:cNvPr id="3" name="Immagine 2">
          <a:extLst>
            <a:ext uri="{FF2B5EF4-FFF2-40B4-BE49-F238E27FC236}">
              <a16:creationId xmlns:a16="http://schemas.microsoft.com/office/drawing/2014/main" id="{708E1C89-6AA0-44BC-8102-51C1EB0619C5}"/>
            </a:ext>
            <a:ext uri="{147F2762-F138-4A5C-976F-8EAC2B608ADB}">
              <a16:predDERef xmlns:a16="http://schemas.microsoft.com/office/drawing/2014/main" pred="{98C4FC4D-0960-4623-99BF-D7313B5A00FA}"/>
            </a:ext>
          </a:extLst>
        </xdr:cNvPr>
        <xdr:cNvPicPr>
          <a:picLocks noChangeAspect="1"/>
        </xdr:cNvPicPr>
      </xdr:nvPicPr>
      <xdr:blipFill>
        <a:blip xmlns:r="http://schemas.openxmlformats.org/officeDocument/2006/relationships" r:embed="rId2"/>
        <a:stretch>
          <a:fillRect/>
        </a:stretch>
      </xdr:blipFill>
      <xdr:spPr>
        <a:xfrm>
          <a:off x="25908000" y="0"/>
          <a:ext cx="2371725" cy="93345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16EA4-A36E-4503-B2F9-EF0685E7EAD9}">
  <dimension ref="A1:N60"/>
  <sheetViews>
    <sheetView tabSelected="1" defaultGridColor="0" colorId="9" workbookViewId="0">
      <selection activeCell="A8" sqref="A8"/>
    </sheetView>
  </sheetViews>
  <sheetFormatPr defaultRowHeight="15"/>
  <cols>
    <col min="1" max="1" width="9.28515625" style="1" customWidth="1"/>
    <col min="2" max="2" width="35.7109375" style="7" customWidth="1"/>
    <col min="3" max="3" width="54.7109375" style="9" customWidth="1"/>
    <col min="4" max="4" width="29.140625" style="9" customWidth="1"/>
    <col min="5" max="5" width="27.140625" style="4" customWidth="1"/>
    <col min="6" max="6" width="17.42578125" style="7" customWidth="1"/>
    <col min="7" max="7" width="19.85546875" style="7" customWidth="1"/>
    <col min="8" max="8" width="51.28515625" style="7" customWidth="1"/>
    <col min="9" max="9" width="79.42578125" style="7" customWidth="1"/>
    <col min="10" max="10" width="16.42578125" style="7" customWidth="1"/>
    <col min="11" max="11" width="27.7109375" style="9" customWidth="1"/>
    <col min="12" max="12" width="26.7109375" style="7" customWidth="1"/>
    <col min="13" max="13" width="36.5703125" style="9" customWidth="1"/>
  </cols>
  <sheetData>
    <row r="1" spans="1:13" s="1" customFormat="1" ht="74.25" customHeight="1">
      <c r="B1" s="44" t="s">
        <v>0</v>
      </c>
      <c r="C1" s="44"/>
      <c r="D1" s="44"/>
      <c r="E1" s="44"/>
      <c r="F1" s="44"/>
      <c r="G1" s="44"/>
      <c r="H1" s="44"/>
      <c r="I1" s="44"/>
      <c r="J1" s="44"/>
      <c r="K1" s="44"/>
      <c r="L1" s="44"/>
      <c r="M1" s="44"/>
    </row>
    <row r="2" spans="1:13" s="1" customFormat="1" thickBot="1">
      <c r="B2" s="2"/>
      <c r="C2" s="2"/>
      <c r="D2" s="2"/>
      <c r="E2" s="2"/>
      <c r="F2" s="2"/>
      <c r="G2" s="2"/>
      <c r="H2" s="3"/>
      <c r="I2" s="2"/>
      <c r="J2" s="2"/>
      <c r="K2" s="2"/>
      <c r="L2" s="2"/>
      <c r="M2" s="2"/>
    </row>
    <row r="3" spans="1:13" s="1" customFormat="1" ht="14.25" customHeight="1">
      <c r="B3" s="12" t="s">
        <v>1</v>
      </c>
      <c r="C3" s="13">
        <v>16000</v>
      </c>
      <c r="D3" s="9"/>
      <c r="G3" s="20"/>
      <c r="H3" s="10"/>
      <c r="I3" s="2"/>
      <c r="J3" s="2"/>
      <c r="K3" s="2"/>
      <c r="L3" s="2"/>
      <c r="M3" s="2"/>
    </row>
    <row r="4" spans="1:13" s="1" customFormat="1" ht="14.25" customHeight="1">
      <c r="B4" s="14" t="s">
        <v>2</v>
      </c>
      <c r="C4" s="15">
        <f>C3-C6</f>
        <v>1998</v>
      </c>
      <c r="D4" s="21"/>
      <c r="G4" s="20"/>
      <c r="H4" s="4"/>
      <c r="I4" s="2"/>
      <c r="J4" s="2"/>
      <c r="K4" s="2"/>
      <c r="L4" s="2"/>
      <c r="M4" s="2"/>
    </row>
    <row r="5" spans="1:13" s="1" customFormat="1" ht="14.25">
      <c r="B5" s="16"/>
      <c r="C5" s="17"/>
      <c r="D5" s="11"/>
      <c r="G5" s="11"/>
      <c r="H5" s="4"/>
      <c r="I5" s="2"/>
      <c r="J5" s="2"/>
      <c r="K5" s="2"/>
      <c r="L5" s="2"/>
      <c r="M5" s="2"/>
    </row>
    <row r="6" spans="1:13" s="1" customFormat="1" thickBot="1">
      <c r="B6" s="18" t="s">
        <v>3</v>
      </c>
      <c r="C6" s="19">
        <f>SUM(L10:L31)</f>
        <v>14002</v>
      </c>
      <c r="D6" s="22"/>
      <c r="G6" s="23"/>
      <c r="H6" s="4"/>
      <c r="I6" s="2"/>
      <c r="J6" s="2"/>
      <c r="K6" s="2"/>
      <c r="L6" s="2"/>
      <c r="M6" s="2"/>
    </row>
    <row r="7" spans="1:13" s="37" customFormat="1" ht="14.25">
      <c r="B7" s="38"/>
      <c r="C7" s="39"/>
      <c r="D7" s="40"/>
      <c r="G7" s="41"/>
      <c r="H7" s="42"/>
      <c r="I7" s="43"/>
      <c r="J7" s="43"/>
      <c r="K7" s="43"/>
      <c r="L7" s="43"/>
      <c r="M7" s="43"/>
    </row>
    <row r="8" spans="1:13" s="1" customFormat="1" thickBot="1">
      <c r="B8" s="2"/>
      <c r="C8" s="2"/>
      <c r="D8" s="11"/>
      <c r="F8" s="11"/>
      <c r="G8" s="11"/>
      <c r="H8" s="3"/>
      <c r="I8" s="2"/>
      <c r="J8" s="2"/>
      <c r="K8" s="2"/>
      <c r="L8" s="2"/>
      <c r="M8" s="2"/>
    </row>
    <row r="9" spans="1:13" s="27" customFormat="1" ht="14.25">
      <c r="A9" s="1"/>
      <c r="B9" s="25" t="s">
        <v>4</v>
      </c>
      <c r="C9" s="25" t="s">
        <v>5</v>
      </c>
      <c r="D9" s="25" t="s">
        <v>6</v>
      </c>
      <c r="E9" s="25" t="s">
        <v>7</v>
      </c>
      <c r="F9" s="25" t="s">
        <v>8</v>
      </c>
      <c r="G9" s="25" t="s">
        <v>96</v>
      </c>
      <c r="H9" s="25" t="s">
        <v>9</v>
      </c>
      <c r="I9" s="25" t="s">
        <v>10</v>
      </c>
      <c r="J9" s="26" t="s">
        <v>11</v>
      </c>
      <c r="K9" s="24" t="s">
        <v>12</v>
      </c>
      <c r="L9" s="25" t="s">
        <v>13</v>
      </c>
      <c r="M9" s="25" t="s">
        <v>14</v>
      </c>
    </row>
    <row r="10" spans="1:13" s="29" customFormat="1">
      <c r="A10" s="1"/>
      <c r="B10" s="28" t="s">
        <v>38</v>
      </c>
      <c r="C10" s="28" t="s">
        <v>39</v>
      </c>
      <c r="D10" s="28" t="s">
        <v>28</v>
      </c>
      <c r="E10" s="5">
        <v>325510</v>
      </c>
      <c r="F10" s="28" t="s">
        <v>42</v>
      </c>
      <c r="G10" s="28">
        <v>1</v>
      </c>
      <c r="H10" s="28" t="s">
        <v>45</v>
      </c>
      <c r="I10" s="28" t="s">
        <v>46</v>
      </c>
      <c r="J10" s="31">
        <v>1</v>
      </c>
      <c r="K10" s="35">
        <v>1739</v>
      </c>
      <c r="L10" s="32">
        <f t="shared" ref="L10:L20" si="0">K10*J10</f>
        <v>1739</v>
      </c>
      <c r="M10" s="33" t="s">
        <v>101</v>
      </c>
    </row>
    <row r="11" spans="1:13" s="29" customFormat="1">
      <c r="A11" s="8"/>
      <c r="B11" s="28" t="s">
        <v>83</v>
      </c>
      <c r="C11" s="28" t="s">
        <v>84</v>
      </c>
      <c r="D11" s="28" t="s">
        <v>20</v>
      </c>
      <c r="E11" s="5">
        <v>335663</v>
      </c>
      <c r="F11" s="28" t="s">
        <v>22</v>
      </c>
      <c r="G11" s="28">
        <v>1</v>
      </c>
      <c r="H11" s="28" t="s">
        <v>98</v>
      </c>
      <c r="I11" s="28"/>
      <c r="J11" s="31">
        <v>1</v>
      </c>
      <c r="K11" s="35">
        <v>5765</v>
      </c>
      <c r="L11" s="32">
        <f t="shared" si="0"/>
        <v>5765</v>
      </c>
      <c r="M11" s="33" t="s">
        <v>103</v>
      </c>
    </row>
    <row r="12" spans="1:13" s="29" customFormat="1">
      <c r="A12" s="1"/>
      <c r="B12" s="28" t="s">
        <v>38</v>
      </c>
      <c r="C12" s="28" t="s">
        <v>39</v>
      </c>
      <c r="D12" s="28" t="s">
        <v>17</v>
      </c>
      <c r="E12" s="5">
        <v>327615</v>
      </c>
      <c r="F12" s="28"/>
      <c r="G12" s="28">
        <v>1</v>
      </c>
      <c r="H12" s="28" t="s">
        <v>40</v>
      </c>
      <c r="I12" s="28" t="s">
        <v>41</v>
      </c>
      <c r="J12" s="31">
        <v>1</v>
      </c>
      <c r="K12" s="35">
        <v>476</v>
      </c>
      <c r="L12" s="32">
        <f t="shared" si="0"/>
        <v>476</v>
      </c>
      <c r="M12" s="33" t="s">
        <v>100</v>
      </c>
    </row>
    <row r="13" spans="1:13" s="29" customFormat="1">
      <c r="A13" s="1"/>
      <c r="B13" s="28" t="s">
        <v>15</v>
      </c>
      <c r="C13" s="28" t="s">
        <v>21</v>
      </c>
      <c r="D13" s="28" t="s">
        <v>28</v>
      </c>
      <c r="E13" s="5">
        <v>333444</v>
      </c>
      <c r="F13" s="28"/>
      <c r="G13" s="28">
        <v>1</v>
      </c>
      <c r="H13" s="28" t="s">
        <v>29</v>
      </c>
      <c r="I13" s="28"/>
      <c r="J13" s="31">
        <v>1</v>
      </c>
      <c r="K13" s="35">
        <v>1464</v>
      </c>
      <c r="L13" s="32">
        <f t="shared" si="0"/>
        <v>1464</v>
      </c>
      <c r="M13" s="33" t="s">
        <v>108</v>
      </c>
    </row>
    <row r="14" spans="1:13" s="29" customFormat="1">
      <c r="A14" s="1"/>
      <c r="B14" s="28" t="s">
        <v>15</v>
      </c>
      <c r="C14" s="28" t="s">
        <v>21</v>
      </c>
      <c r="D14" s="28" t="s">
        <v>28</v>
      </c>
      <c r="E14" s="5">
        <v>320940</v>
      </c>
      <c r="F14" s="28" t="s">
        <v>24</v>
      </c>
      <c r="G14" s="28">
        <v>1</v>
      </c>
      <c r="H14" s="28" t="s">
        <v>31</v>
      </c>
      <c r="I14" s="28"/>
      <c r="J14" s="31">
        <v>1</v>
      </c>
      <c r="K14" s="35">
        <v>1830</v>
      </c>
      <c r="L14" s="32">
        <f t="shared" si="0"/>
        <v>1830</v>
      </c>
      <c r="M14" s="33" t="s">
        <v>109</v>
      </c>
    </row>
    <row r="15" spans="1:13" s="29" customFormat="1">
      <c r="A15" s="1"/>
      <c r="B15" s="28" t="s">
        <v>76</v>
      </c>
      <c r="C15" s="28" t="s">
        <v>77</v>
      </c>
      <c r="D15" s="28" t="s">
        <v>17</v>
      </c>
      <c r="E15" s="5">
        <v>328247</v>
      </c>
      <c r="F15" s="28"/>
      <c r="G15" s="28">
        <v>1</v>
      </c>
      <c r="H15" s="28" t="s">
        <v>78</v>
      </c>
      <c r="I15" s="28"/>
      <c r="J15" s="31">
        <v>1</v>
      </c>
      <c r="K15" s="35">
        <v>279</v>
      </c>
      <c r="L15" s="32">
        <f t="shared" si="0"/>
        <v>279</v>
      </c>
      <c r="M15" s="33" t="s">
        <v>140</v>
      </c>
    </row>
    <row r="16" spans="1:13" s="29" customFormat="1">
      <c r="A16" s="1"/>
      <c r="B16" s="28" t="s">
        <v>93</v>
      </c>
      <c r="C16" s="28" t="s">
        <v>94</v>
      </c>
      <c r="D16" s="28" t="s">
        <v>20</v>
      </c>
      <c r="E16" s="5">
        <v>337490</v>
      </c>
      <c r="F16" s="28" t="s">
        <v>33</v>
      </c>
      <c r="G16" s="28">
        <v>1</v>
      </c>
      <c r="H16" s="28" t="s">
        <v>95</v>
      </c>
      <c r="I16" s="28"/>
      <c r="J16" s="31">
        <v>1</v>
      </c>
      <c r="K16" s="35">
        <v>427</v>
      </c>
      <c r="L16" s="32">
        <f t="shared" si="0"/>
        <v>427</v>
      </c>
      <c r="M16" s="33" t="s">
        <v>146</v>
      </c>
    </row>
    <row r="17" spans="1:14" s="29" customFormat="1">
      <c r="A17" s="1"/>
      <c r="B17" s="28" t="s">
        <v>15</v>
      </c>
      <c r="C17" s="28" t="s">
        <v>21</v>
      </c>
      <c r="D17" s="28" t="s">
        <v>17</v>
      </c>
      <c r="E17" s="5">
        <v>333637</v>
      </c>
      <c r="F17" s="28" t="s">
        <v>25</v>
      </c>
      <c r="G17" s="28">
        <v>1</v>
      </c>
      <c r="H17" s="28" t="s">
        <v>26</v>
      </c>
      <c r="I17" s="28"/>
      <c r="J17" s="31">
        <v>1</v>
      </c>
      <c r="K17" s="35">
        <v>954</v>
      </c>
      <c r="L17" s="32">
        <f t="shared" si="0"/>
        <v>954</v>
      </c>
      <c r="M17" s="33" t="s">
        <v>105</v>
      </c>
    </row>
    <row r="18" spans="1:14" s="29" customFormat="1">
      <c r="A18" s="1"/>
      <c r="B18" s="28" t="s">
        <v>76</v>
      </c>
      <c r="C18" s="28" t="s">
        <v>77</v>
      </c>
      <c r="D18" s="28" t="s">
        <v>28</v>
      </c>
      <c r="E18" s="5">
        <v>334611</v>
      </c>
      <c r="F18" s="28" t="s">
        <v>79</v>
      </c>
      <c r="G18" s="28">
        <v>1</v>
      </c>
      <c r="H18" s="28" t="s">
        <v>80</v>
      </c>
      <c r="I18" s="28"/>
      <c r="J18" s="31">
        <v>1</v>
      </c>
      <c r="K18" s="35">
        <v>243</v>
      </c>
      <c r="L18" s="32">
        <f t="shared" si="0"/>
        <v>243</v>
      </c>
      <c r="M18" s="33" t="s">
        <v>141</v>
      </c>
    </row>
    <row r="19" spans="1:14" s="29" customFormat="1">
      <c r="A19" s="1"/>
      <c r="B19" s="28" t="s">
        <v>38</v>
      </c>
      <c r="C19" s="28" t="s">
        <v>39</v>
      </c>
      <c r="D19" s="28" t="s">
        <v>28</v>
      </c>
      <c r="E19" s="5">
        <v>322484</v>
      </c>
      <c r="F19" s="28" t="s">
        <v>33</v>
      </c>
      <c r="G19" s="28">
        <v>1</v>
      </c>
      <c r="H19" s="28" t="s">
        <v>47</v>
      </c>
      <c r="I19" s="28"/>
      <c r="J19" s="31">
        <v>1</v>
      </c>
      <c r="K19" s="35">
        <v>566</v>
      </c>
      <c r="L19" s="32">
        <f t="shared" si="0"/>
        <v>566</v>
      </c>
      <c r="M19" s="33" t="s">
        <v>111</v>
      </c>
    </row>
    <row r="20" spans="1:14" s="29" customFormat="1">
      <c r="A20" s="1"/>
      <c r="B20" s="28" t="s">
        <v>15</v>
      </c>
      <c r="C20" s="28" t="s">
        <v>16</v>
      </c>
      <c r="D20" s="28" t="s">
        <v>17</v>
      </c>
      <c r="E20" s="5">
        <v>337465</v>
      </c>
      <c r="F20" s="28" t="s">
        <v>18</v>
      </c>
      <c r="G20" s="28">
        <v>1</v>
      </c>
      <c r="H20" s="28" t="s">
        <v>19</v>
      </c>
      <c r="I20" s="28"/>
      <c r="J20" s="31">
        <v>1</v>
      </c>
      <c r="K20" s="35">
        <v>259</v>
      </c>
      <c r="L20" s="32">
        <f t="shared" si="0"/>
        <v>259</v>
      </c>
      <c r="M20" s="33" t="s">
        <v>106</v>
      </c>
    </row>
    <row r="21" spans="1:14" s="1" customFormat="1" ht="18" customHeight="1">
      <c r="B21" s="45" t="s">
        <v>97</v>
      </c>
      <c r="C21" s="45"/>
      <c r="D21" s="45"/>
      <c r="E21" s="45"/>
      <c r="F21" s="45"/>
      <c r="G21" s="45"/>
      <c r="H21" s="45"/>
      <c r="I21" s="45"/>
      <c r="J21" s="45"/>
      <c r="K21" s="45"/>
      <c r="L21" s="45"/>
      <c r="M21" s="45"/>
      <c r="N21" s="7"/>
    </row>
    <row r="22" spans="1:14" s="29" customFormat="1">
      <c r="A22" s="1"/>
      <c r="B22" s="28" t="s">
        <v>38</v>
      </c>
      <c r="C22" s="28" t="s">
        <v>39</v>
      </c>
      <c r="D22" s="28" t="s">
        <v>28</v>
      </c>
      <c r="E22" s="5">
        <v>337493</v>
      </c>
      <c r="F22" s="28" t="s">
        <v>33</v>
      </c>
      <c r="G22" s="28">
        <v>1</v>
      </c>
      <c r="H22" s="28" t="s">
        <v>75</v>
      </c>
      <c r="I22" s="28"/>
      <c r="J22" s="31">
        <v>0</v>
      </c>
      <c r="K22" s="35">
        <v>43</v>
      </c>
      <c r="L22" s="32">
        <f t="shared" ref="L22:L60" si="1">J22*K22</f>
        <v>0</v>
      </c>
      <c r="M22" s="33" t="s">
        <v>139</v>
      </c>
    </row>
    <row r="23" spans="1:14" s="29" customFormat="1">
      <c r="A23" s="1"/>
      <c r="B23" s="28" t="s">
        <v>15</v>
      </c>
      <c r="C23" s="28" t="s">
        <v>21</v>
      </c>
      <c r="D23" s="28" t="s">
        <v>20</v>
      </c>
      <c r="E23" s="36">
        <v>336608</v>
      </c>
      <c r="F23" s="28"/>
      <c r="G23" s="28">
        <v>12</v>
      </c>
      <c r="H23" s="28" t="s">
        <v>36</v>
      </c>
      <c r="I23" s="28" t="s">
        <v>37</v>
      </c>
      <c r="J23" s="31">
        <v>0</v>
      </c>
      <c r="K23" s="35">
        <v>1891</v>
      </c>
      <c r="L23" s="32">
        <f t="shared" si="1"/>
        <v>0</v>
      </c>
      <c r="M23" s="33" t="s">
        <v>104</v>
      </c>
    </row>
    <row r="24" spans="1:14" s="29" customFormat="1">
      <c r="A24" s="1"/>
      <c r="B24" s="28" t="s">
        <v>15</v>
      </c>
      <c r="C24" s="28" t="s">
        <v>21</v>
      </c>
      <c r="D24" s="28" t="s">
        <v>28</v>
      </c>
      <c r="E24" s="36">
        <v>333444</v>
      </c>
      <c r="F24" s="28" t="s">
        <v>24</v>
      </c>
      <c r="G24" s="28">
        <v>1</v>
      </c>
      <c r="H24" s="28" t="s">
        <v>29</v>
      </c>
      <c r="I24" s="28" t="s">
        <v>30</v>
      </c>
      <c r="J24" s="31">
        <v>0</v>
      </c>
      <c r="K24" s="35">
        <v>1464</v>
      </c>
      <c r="L24" s="32">
        <f t="shared" si="1"/>
        <v>0</v>
      </c>
      <c r="M24" s="33" t="s">
        <v>108</v>
      </c>
    </row>
    <row r="25" spans="1:14" s="29" customFormat="1">
      <c r="A25" s="1"/>
      <c r="B25" s="28" t="s">
        <v>38</v>
      </c>
      <c r="C25" s="28" t="s">
        <v>39</v>
      </c>
      <c r="D25" s="28" t="s">
        <v>28</v>
      </c>
      <c r="E25" s="36">
        <v>333190</v>
      </c>
      <c r="F25" s="28" t="s">
        <v>42</v>
      </c>
      <c r="G25" s="28">
        <v>1</v>
      </c>
      <c r="H25" s="28" t="s">
        <v>43</v>
      </c>
      <c r="I25" s="28" t="s">
        <v>44</v>
      </c>
      <c r="J25" s="31">
        <v>0</v>
      </c>
      <c r="K25" s="35">
        <v>121</v>
      </c>
      <c r="L25" s="32">
        <f t="shared" si="1"/>
        <v>0</v>
      </c>
      <c r="M25" s="33" t="s">
        <v>110</v>
      </c>
    </row>
    <row r="26" spans="1:14" s="29" customFormat="1">
      <c r="A26" s="1"/>
      <c r="B26" s="28" t="s">
        <v>83</v>
      </c>
      <c r="C26" s="28" t="s">
        <v>85</v>
      </c>
      <c r="D26" s="28" t="s">
        <v>20</v>
      </c>
      <c r="E26" s="36">
        <v>336815</v>
      </c>
      <c r="F26" s="28" t="s">
        <v>32</v>
      </c>
      <c r="G26" s="28">
        <v>1</v>
      </c>
      <c r="H26" s="28" t="s">
        <v>86</v>
      </c>
      <c r="I26" s="28" t="s">
        <v>87</v>
      </c>
      <c r="J26" s="31">
        <v>0</v>
      </c>
      <c r="K26" s="35">
        <v>853</v>
      </c>
      <c r="L26" s="32">
        <f t="shared" si="1"/>
        <v>0</v>
      </c>
      <c r="M26" s="33" t="s">
        <v>102</v>
      </c>
    </row>
    <row r="27" spans="1:14" s="29" customFormat="1">
      <c r="A27" s="1"/>
      <c r="B27" s="28" t="s">
        <v>83</v>
      </c>
      <c r="C27" s="28" t="s">
        <v>88</v>
      </c>
      <c r="D27" s="28" t="s">
        <v>20</v>
      </c>
      <c r="E27" s="36">
        <v>321169</v>
      </c>
      <c r="F27" s="28"/>
      <c r="G27" s="28">
        <v>1</v>
      </c>
      <c r="H27" s="28" t="s">
        <v>89</v>
      </c>
      <c r="I27" s="28"/>
      <c r="J27" s="31">
        <v>0</v>
      </c>
      <c r="K27" s="35">
        <v>2379</v>
      </c>
      <c r="L27" s="32">
        <f t="shared" si="1"/>
        <v>0</v>
      </c>
      <c r="M27" s="33" t="s">
        <v>143</v>
      </c>
    </row>
    <row r="28" spans="1:14" s="29" customFormat="1">
      <c r="A28" s="1"/>
      <c r="B28" s="28" t="s">
        <v>83</v>
      </c>
      <c r="C28" s="28" t="s">
        <v>88</v>
      </c>
      <c r="D28" s="28" t="s">
        <v>20</v>
      </c>
      <c r="E28" s="36">
        <v>327036</v>
      </c>
      <c r="F28" s="28" t="s">
        <v>90</v>
      </c>
      <c r="G28" s="28">
        <v>1</v>
      </c>
      <c r="H28" s="28" t="s">
        <v>91</v>
      </c>
      <c r="I28" s="28"/>
      <c r="J28" s="31">
        <v>0</v>
      </c>
      <c r="K28" s="35">
        <v>610</v>
      </c>
      <c r="L28" s="32">
        <f t="shared" si="1"/>
        <v>0</v>
      </c>
      <c r="M28" s="33" t="s">
        <v>144</v>
      </c>
    </row>
    <row r="29" spans="1:14" s="29" customFormat="1">
      <c r="A29" s="1"/>
      <c r="B29" s="28" t="s">
        <v>83</v>
      </c>
      <c r="C29" s="28" t="s">
        <v>88</v>
      </c>
      <c r="D29" s="28" t="s">
        <v>20</v>
      </c>
      <c r="E29" s="36">
        <v>327618</v>
      </c>
      <c r="F29" s="28" t="s">
        <v>90</v>
      </c>
      <c r="G29" s="28">
        <v>1</v>
      </c>
      <c r="H29" s="28" t="s">
        <v>92</v>
      </c>
      <c r="I29" s="28"/>
      <c r="J29" s="31">
        <v>0</v>
      </c>
      <c r="K29" s="35">
        <v>415</v>
      </c>
      <c r="L29" s="32">
        <f t="shared" si="1"/>
        <v>0</v>
      </c>
      <c r="M29" s="33" t="s">
        <v>145</v>
      </c>
    </row>
    <row r="30" spans="1:14" s="29" customFormat="1">
      <c r="A30" s="1"/>
      <c r="B30" s="28" t="s">
        <v>15</v>
      </c>
      <c r="C30" s="28" t="s">
        <v>21</v>
      </c>
      <c r="D30" s="28" t="s">
        <v>17</v>
      </c>
      <c r="E30" s="36">
        <v>329401</v>
      </c>
      <c r="F30" s="28" t="s">
        <v>22</v>
      </c>
      <c r="G30" s="28">
        <v>1</v>
      </c>
      <c r="H30" s="28" t="s">
        <v>27</v>
      </c>
      <c r="I30" s="28"/>
      <c r="J30" s="31">
        <v>0</v>
      </c>
      <c r="K30" s="35">
        <v>110</v>
      </c>
      <c r="L30" s="32">
        <f t="shared" si="1"/>
        <v>0</v>
      </c>
      <c r="M30" s="33" t="s">
        <v>107</v>
      </c>
    </row>
    <row r="31" spans="1:14" s="29" customFormat="1">
      <c r="A31" s="1"/>
      <c r="B31" s="28" t="s">
        <v>76</v>
      </c>
      <c r="C31" s="28" t="s">
        <v>77</v>
      </c>
      <c r="D31" s="28" t="s">
        <v>20</v>
      </c>
      <c r="E31" s="36">
        <v>315763</v>
      </c>
      <c r="F31" s="28" t="s">
        <v>81</v>
      </c>
      <c r="G31" s="28">
        <v>1</v>
      </c>
      <c r="H31" s="28" t="s">
        <v>82</v>
      </c>
      <c r="I31" s="28"/>
      <c r="J31" s="31">
        <v>0</v>
      </c>
      <c r="K31" s="35">
        <v>536</v>
      </c>
      <c r="L31" s="32">
        <f t="shared" si="1"/>
        <v>0</v>
      </c>
      <c r="M31" s="33" t="s">
        <v>142</v>
      </c>
    </row>
    <row r="32" spans="1:14" s="29" customFormat="1">
      <c r="A32" s="1"/>
      <c r="B32" s="28" t="s">
        <v>15</v>
      </c>
      <c r="C32" s="28" t="s">
        <v>21</v>
      </c>
      <c r="D32" s="28" t="s">
        <v>20</v>
      </c>
      <c r="E32" s="36">
        <v>326619</v>
      </c>
      <c r="F32" s="28" t="s">
        <v>23</v>
      </c>
      <c r="G32" s="28">
        <v>12</v>
      </c>
      <c r="H32" s="28" t="s">
        <v>34</v>
      </c>
      <c r="I32" s="28" t="s">
        <v>35</v>
      </c>
      <c r="J32" s="31">
        <v>0</v>
      </c>
      <c r="K32" s="35">
        <v>5490</v>
      </c>
      <c r="L32" s="32">
        <f t="shared" si="1"/>
        <v>0</v>
      </c>
      <c r="M32" s="33" t="s">
        <v>99</v>
      </c>
    </row>
    <row r="33" spans="1:13" s="29" customFormat="1">
      <c r="A33" s="1"/>
      <c r="B33" s="28" t="s">
        <v>38</v>
      </c>
      <c r="C33" s="28" t="s">
        <v>39</v>
      </c>
      <c r="D33" s="28" t="s">
        <v>28</v>
      </c>
      <c r="E33" s="36">
        <v>322484</v>
      </c>
      <c r="F33" s="28" t="s">
        <v>33</v>
      </c>
      <c r="G33" s="28">
        <v>1</v>
      </c>
      <c r="H33" s="28" t="s">
        <v>47</v>
      </c>
      <c r="I33" s="28"/>
      <c r="J33" s="31">
        <v>0</v>
      </c>
      <c r="K33" s="35">
        <v>566</v>
      </c>
      <c r="L33" s="32">
        <f t="shared" si="1"/>
        <v>0</v>
      </c>
      <c r="M33" s="33" t="s">
        <v>111</v>
      </c>
    </row>
    <row r="34" spans="1:13" s="29" customFormat="1">
      <c r="A34" s="1"/>
      <c r="B34" s="28" t="s">
        <v>38</v>
      </c>
      <c r="C34" s="28" t="s">
        <v>39</v>
      </c>
      <c r="D34" s="28" t="s">
        <v>28</v>
      </c>
      <c r="E34" s="36">
        <v>318845</v>
      </c>
      <c r="F34" s="28" t="s">
        <v>33</v>
      </c>
      <c r="G34" s="28">
        <v>1</v>
      </c>
      <c r="H34" s="28" t="s">
        <v>48</v>
      </c>
      <c r="I34" s="28"/>
      <c r="J34" s="31">
        <v>0</v>
      </c>
      <c r="K34" s="35">
        <v>316</v>
      </c>
      <c r="L34" s="32">
        <f t="shared" si="1"/>
        <v>0</v>
      </c>
      <c r="M34" s="33" t="s">
        <v>112</v>
      </c>
    </row>
    <row r="35" spans="1:13" s="29" customFormat="1">
      <c r="A35" s="1"/>
      <c r="B35" s="28" t="s">
        <v>38</v>
      </c>
      <c r="C35" s="28" t="s">
        <v>39</v>
      </c>
      <c r="D35" s="28" t="s">
        <v>28</v>
      </c>
      <c r="E35" s="36">
        <v>318823</v>
      </c>
      <c r="F35" s="28" t="s">
        <v>33</v>
      </c>
      <c r="G35" s="28">
        <v>1</v>
      </c>
      <c r="H35" s="28" t="s">
        <v>49</v>
      </c>
      <c r="I35" s="28"/>
      <c r="J35" s="31">
        <v>0</v>
      </c>
      <c r="K35" s="35">
        <v>20</v>
      </c>
      <c r="L35" s="32">
        <f t="shared" si="1"/>
        <v>0</v>
      </c>
      <c r="M35" s="33" t="s">
        <v>113</v>
      </c>
    </row>
    <row r="36" spans="1:13" s="29" customFormat="1">
      <c r="A36" s="1"/>
      <c r="B36" s="28" t="s">
        <v>38</v>
      </c>
      <c r="C36" s="28" t="s">
        <v>39</v>
      </c>
      <c r="D36" s="28" t="s">
        <v>28</v>
      </c>
      <c r="E36" s="36">
        <v>318824</v>
      </c>
      <c r="F36" s="28" t="s">
        <v>33</v>
      </c>
      <c r="G36" s="28">
        <v>1</v>
      </c>
      <c r="H36" s="28" t="s">
        <v>50</v>
      </c>
      <c r="I36" s="28"/>
      <c r="J36" s="31">
        <v>0</v>
      </c>
      <c r="K36" s="35">
        <v>16</v>
      </c>
      <c r="L36" s="32">
        <f t="shared" si="1"/>
        <v>0</v>
      </c>
      <c r="M36" s="33" t="s">
        <v>114</v>
      </c>
    </row>
    <row r="37" spans="1:13" s="29" customFormat="1">
      <c r="A37" s="1"/>
      <c r="B37" s="28" t="s">
        <v>38</v>
      </c>
      <c r="C37" s="28" t="s">
        <v>39</v>
      </c>
      <c r="D37" s="28" t="s">
        <v>28</v>
      </c>
      <c r="E37" s="36">
        <v>318825</v>
      </c>
      <c r="F37" s="28" t="s">
        <v>33</v>
      </c>
      <c r="G37" s="28">
        <v>1</v>
      </c>
      <c r="H37" s="28" t="s">
        <v>51</v>
      </c>
      <c r="I37" s="28"/>
      <c r="J37" s="31">
        <v>0</v>
      </c>
      <c r="K37" s="35">
        <v>115</v>
      </c>
      <c r="L37" s="32">
        <f t="shared" si="1"/>
        <v>0</v>
      </c>
      <c r="M37" s="33" t="s">
        <v>115</v>
      </c>
    </row>
    <row r="38" spans="1:13" s="29" customFormat="1">
      <c r="A38" s="1"/>
      <c r="B38" s="28" t="s">
        <v>38</v>
      </c>
      <c r="C38" s="28" t="s">
        <v>39</v>
      </c>
      <c r="D38" s="28" t="s">
        <v>28</v>
      </c>
      <c r="E38" s="36">
        <v>318826</v>
      </c>
      <c r="F38" s="28" t="s">
        <v>33</v>
      </c>
      <c r="G38" s="28">
        <v>1</v>
      </c>
      <c r="H38" s="28" t="s">
        <v>52</v>
      </c>
      <c r="I38" s="28"/>
      <c r="J38" s="31">
        <v>0</v>
      </c>
      <c r="K38" s="35">
        <v>20</v>
      </c>
      <c r="L38" s="32">
        <f t="shared" si="1"/>
        <v>0</v>
      </c>
      <c r="M38" s="33" t="s">
        <v>116</v>
      </c>
    </row>
    <row r="39" spans="1:13" s="29" customFormat="1">
      <c r="A39" s="1"/>
      <c r="B39" s="28" t="s">
        <v>38</v>
      </c>
      <c r="C39" s="28" t="s">
        <v>39</v>
      </c>
      <c r="D39" s="28" t="s">
        <v>28</v>
      </c>
      <c r="E39" s="36">
        <v>337442</v>
      </c>
      <c r="F39" s="28" t="s">
        <v>33</v>
      </c>
      <c r="G39" s="28">
        <v>1</v>
      </c>
      <c r="H39" s="28" t="s">
        <v>53</v>
      </c>
      <c r="I39" s="28"/>
      <c r="J39" s="31">
        <v>0</v>
      </c>
      <c r="K39" s="35">
        <v>60</v>
      </c>
      <c r="L39" s="32">
        <f t="shared" si="1"/>
        <v>0</v>
      </c>
      <c r="M39" s="33" t="s">
        <v>117</v>
      </c>
    </row>
    <row r="40" spans="1:13" s="29" customFormat="1">
      <c r="A40" s="1"/>
      <c r="B40" s="28" t="s">
        <v>38</v>
      </c>
      <c r="C40" s="28" t="s">
        <v>39</v>
      </c>
      <c r="D40" s="28" t="s">
        <v>28</v>
      </c>
      <c r="E40" s="36">
        <v>337443</v>
      </c>
      <c r="F40" s="28" t="s">
        <v>33</v>
      </c>
      <c r="G40" s="28">
        <v>1</v>
      </c>
      <c r="H40" s="28" t="s">
        <v>54</v>
      </c>
      <c r="I40" s="28"/>
      <c r="J40" s="31">
        <v>0</v>
      </c>
      <c r="K40" s="35">
        <v>27</v>
      </c>
      <c r="L40" s="32">
        <f t="shared" si="1"/>
        <v>0</v>
      </c>
      <c r="M40" s="33" t="s">
        <v>118</v>
      </c>
    </row>
    <row r="41" spans="1:13" s="29" customFormat="1">
      <c r="A41" s="1"/>
      <c r="B41" s="28" t="s">
        <v>38</v>
      </c>
      <c r="C41" s="28" t="s">
        <v>39</v>
      </c>
      <c r="D41" s="28" t="s">
        <v>28</v>
      </c>
      <c r="E41" s="36">
        <v>318827</v>
      </c>
      <c r="F41" s="28" t="s">
        <v>33</v>
      </c>
      <c r="G41" s="28">
        <v>1</v>
      </c>
      <c r="H41" s="28" t="s">
        <v>55</v>
      </c>
      <c r="I41" s="28"/>
      <c r="J41" s="31">
        <v>0</v>
      </c>
      <c r="K41" s="35">
        <v>26</v>
      </c>
      <c r="L41" s="32">
        <f t="shared" si="1"/>
        <v>0</v>
      </c>
      <c r="M41" s="33" t="s">
        <v>119</v>
      </c>
    </row>
    <row r="42" spans="1:13" s="29" customFormat="1">
      <c r="A42" s="1"/>
      <c r="B42" s="28" t="s">
        <v>38</v>
      </c>
      <c r="C42" s="28" t="s">
        <v>39</v>
      </c>
      <c r="D42" s="28" t="s">
        <v>28</v>
      </c>
      <c r="E42" s="36">
        <v>337444</v>
      </c>
      <c r="F42" s="28" t="s">
        <v>33</v>
      </c>
      <c r="G42" s="28">
        <v>1</v>
      </c>
      <c r="H42" s="28" t="s">
        <v>56</v>
      </c>
      <c r="I42" s="28"/>
      <c r="J42" s="31">
        <v>0</v>
      </c>
      <c r="K42" s="35">
        <v>26</v>
      </c>
      <c r="L42" s="32">
        <f t="shared" si="1"/>
        <v>0</v>
      </c>
      <c r="M42" s="33" t="s">
        <v>120</v>
      </c>
    </row>
    <row r="43" spans="1:13" s="29" customFormat="1">
      <c r="A43" s="1"/>
      <c r="B43" s="28" t="s">
        <v>38</v>
      </c>
      <c r="C43" s="28" t="s">
        <v>39</v>
      </c>
      <c r="D43" s="28" t="s">
        <v>28</v>
      </c>
      <c r="E43" s="36">
        <v>337445</v>
      </c>
      <c r="F43" s="28" t="s">
        <v>33</v>
      </c>
      <c r="G43" s="28">
        <v>1</v>
      </c>
      <c r="H43" s="28" t="s">
        <v>57</v>
      </c>
      <c r="I43" s="28"/>
      <c r="J43" s="31">
        <v>0</v>
      </c>
      <c r="K43" s="35">
        <v>39</v>
      </c>
      <c r="L43" s="32">
        <f t="shared" si="1"/>
        <v>0</v>
      </c>
      <c r="M43" s="33" t="s">
        <v>121</v>
      </c>
    </row>
    <row r="44" spans="1:13" s="29" customFormat="1">
      <c r="A44" s="1"/>
      <c r="B44" s="34" t="s">
        <v>38</v>
      </c>
      <c r="C44" s="34" t="s">
        <v>39</v>
      </c>
      <c r="D44" s="34" t="s">
        <v>28</v>
      </c>
      <c r="E44" s="30">
        <v>318828</v>
      </c>
      <c r="F44" s="34" t="s">
        <v>33</v>
      </c>
      <c r="G44" s="34">
        <v>1</v>
      </c>
      <c r="H44" s="34" t="s">
        <v>58</v>
      </c>
      <c r="I44" s="34"/>
      <c r="J44" s="6">
        <v>0</v>
      </c>
      <c r="K44" s="35">
        <v>22</v>
      </c>
      <c r="L44" s="32">
        <f t="shared" si="1"/>
        <v>0</v>
      </c>
      <c r="M44" s="33" t="s">
        <v>122</v>
      </c>
    </row>
    <row r="45" spans="1:13" s="29" customFormat="1">
      <c r="A45" s="1"/>
      <c r="B45" s="34" t="s">
        <v>38</v>
      </c>
      <c r="C45" s="34" t="s">
        <v>39</v>
      </c>
      <c r="D45" s="34" t="s">
        <v>28</v>
      </c>
      <c r="E45" s="30">
        <v>318829</v>
      </c>
      <c r="F45" s="34" t="s">
        <v>33</v>
      </c>
      <c r="G45" s="34">
        <v>1</v>
      </c>
      <c r="H45" s="34" t="s">
        <v>59</v>
      </c>
      <c r="I45" s="34"/>
      <c r="J45" s="6">
        <v>0</v>
      </c>
      <c r="K45" s="35">
        <v>86</v>
      </c>
      <c r="L45" s="32">
        <f t="shared" si="1"/>
        <v>0</v>
      </c>
      <c r="M45" s="33" t="s">
        <v>123</v>
      </c>
    </row>
    <row r="46" spans="1:13" s="29" customFormat="1">
      <c r="A46" s="1"/>
      <c r="B46" s="34" t="s">
        <v>38</v>
      </c>
      <c r="C46" s="34" t="s">
        <v>39</v>
      </c>
      <c r="D46" s="34" t="s">
        <v>28</v>
      </c>
      <c r="E46" s="30">
        <v>318830</v>
      </c>
      <c r="F46" s="34" t="s">
        <v>33</v>
      </c>
      <c r="G46" s="34">
        <v>1</v>
      </c>
      <c r="H46" s="34" t="s">
        <v>60</v>
      </c>
      <c r="I46" s="34"/>
      <c r="J46" s="6">
        <v>0</v>
      </c>
      <c r="K46" s="35">
        <v>86</v>
      </c>
      <c r="L46" s="32">
        <f t="shared" si="1"/>
        <v>0</v>
      </c>
      <c r="M46" s="33" t="s">
        <v>124</v>
      </c>
    </row>
    <row r="47" spans="1:13" s="29" customFormat="1">
      <c r="A47" s="1"/>
      <c r="B47" s="34" t="s">
        <v>38</v>
      </c>
      <c r="C47" s="34" t="s">
        <v>39</v>
      </c>
      <c r="D47" s="34" t="s">
        <v>28</v>
      </c>
      <c r="E47" s="30">
        <v>318831</v>
      </c>
      <c r="F47" s="34" t="s">
        <v>33</v>
      </c>
      <c r="G47" s="34">
        <v>1</v>
      </c>
      <c r="H47" s="34" t="s">
        <v>61</v>
      </c>
      <c r="I47" s="34"/>
      <c r="J47" s="6">
        <v>0</v>
      </c>
      <c r="K47" s="35">
        <v>26</v>
      </c>
      <c r="L47" s="32">
        <f t="shared" si="1"/>
        <v>0</v>
      </c>
      <c r="M47" s="33" t="s">
        <v>125</v>
      </c>
    </row>
    <row r="48" spans="1:13" s="29" customFormat="1">
      <c r="A48" s="1"/>
      <c r="B48" s="34" t="s">
        <v>38</v>
      </c>
      <c r="C48" s="34" t="s">
        <v>39</v>
      </c>
      <c r="D48" s="34" t="s">
        <v>28</v>
      </c>
      <c r="E48" s="30">
        <v>337446</v>
      </c>
      <c r="F48" s="34" t="s">
        <v>33</v>
      </c>
      <c r="G48" s="34">
        <v>1</v>
      </c>
      <c r="H48" s="34" t="s">
        <v>62</v>
      </c>
      <c r="I48" s="34"/>
      <c r="J48" s="6">
        <v>0</v>
      </c>
      <c r="K48" s="35">
        <v>37</v>
      </c>
      <c r="L48" s="32">
        <f t="shared" si="1"/>
        <v>0</v>
      </c>
      <c r="M48" s="33" t="s">
        <v>126</v>
      </c>
    </row>
    <row r="49" spans="1:13" s="29" customFormat="1">
      <c r="A49" s="1"/>
      <c r="B49" s="34" t="s">
        <v>38</v>
      </c>
      <c r="C49" s="34" t="s">
        <v>39</v>
      </c>
      <c r="D49" s="34" t="s">
        <v>28</v>
      </c>
      <c r="E49" s="30">
        <v>318832</v>
      </c>
      <c r="F49" s="34" t="s">
        <v>33</v>
      </c>
      <c r="G49" s="34">
        <v>1</v>
      </c>
      <c r="H49" s="34" t="s">
        <v>63</v>
      </c>
      <c r="I49" s="34"/>
      <c r="J49" s="6">
        <v>0</v>
      </c>
      <c r="K49" s="35">
        <v>30</v>
      </c>
      <c r="L49" s="32">
        <f t="shared" si="1"/>
        <v>0</v>
      </c>
      <c r="M49" s="33" t="s">
        <v>127</v>
      </c>
    </row>
    <row r="50" spans="1:13" s="29" customFormat="1">
      <c r="A50" s="1"/>
      <c r="B50" s="34" t="s">
        <v>38</v>
      </c>
      <c r="C50" s="34" t="s">
        <v>39</v>
      </c>
      <c r="D50" s="34" t="s">
        <v>28</v>
      </c>
      <c r="E50" s="30">
        <v>337447</v>
      </c>
      <c r="F50" s="34" t="s">
        <v>33</v>
      </c>
      <c r="G50" s="34">
        <v>1</v>
      </c>
      <c r="H50" s="34" t="s">
        <v>64</v>
      </c>
      <c r="I50" s="34"/>
      <c r="J50" s="6">
        <v>0</v>
      </c>
      <c r="K50" s="35">
        <v>36</v>
      </c>
      <c r="L50" s="32">
        <f t="shared" si="1"/>
        <v>0</v>
      </c>
      <c r="M50" s="33" t="s">
        <v>128</v>
      </c>
    </row>
    <row r="51" spans="1:13" s="29" customFormat="1">
      <c r="A51" s="1"/>
      <c r="B51" s="34" t="s">
        <v>38</v>
      </c>
      <c r="C51" s="34" t="s">
        <v>39</v>
      </c>
      <c r="D51" s="34" t="s">
        <v>28</v>
      </c>
      <c r="E51" s="30">
        <v>337448</v>
      </c>
      <c r="F51" s="34" t="s">
        <v>33</v>
      </c>
      <c r="G51" s="34">
        <v>1</v>
      </c>
      <c r="H51" s="34" t="s">
        <v>65</v>
      </c>
      <c r="I51" s="34"/>
      <c r="J51" s="6">
        <v>0</v>
      </c>
      <c r="K51" s="35">
        <v>37</v>
      </c>
      <c r="L51" s="32">
        <f t="shared" si="1"/>
        <v>0</v>
      </c>
      <c r="M51" s="33" t="s">
        <v>129</v>
      </c>
    </row>
    <row r="52" spans="1:13" s="29" customFormat="1">
      <c r="A52" s="1"/>
      <c r="B52" s="34" t="s">
        <v>38</v>
      </c>
      <c r="C52" s="34" t="s">
        <v>39</v>
      </c>
      <c r="D52" s="34" t="s">
        <v>28</v>
      </c>
      <c r="E52" s="30">
        <v>318833</v>
      </c>
      <c r="F52" s="34" t="s">
        <v>33</v>
      </c>
      <c r="G52" s="34">
        <v>1</v>
      </c>
      <c r="H52" s="34" t="s">
        <v>66</v>
      </c>
      <c r="I52" s="34"/>
      <c r="J52" s="6">
        <v>0</v>
      </c>
      <c r="K52" s="35">
        <v>23</v>
      </c>
      <c r="L52" s="32">
        <f t="shared" si="1"/>
        <v>0</v>
      </c>
      <c r="M52" s="33" t="s">
        <v>130</v>
      </c>
    </row>
    <row r="53" spans="1:13" s="29" customFormat="1">
      <c r="A53" s="1"/>
      <c r="B53" s="34" t="s">
        <v>38</v>
      </c>
      <c r="C53" s="34" t="s">
        <v>39</v>
      </c>
      <c r="D53" s="34" t="s">
        <v>28</v>
      </c>
      <c r="E53" s="30">
        <v>318834</v>
      </c>
      <c r="F53" s="34" t="s">
        <v>33</v>
      </c>
      <c r="G53" s="34">
        <v>1</v>
      </c>
      <c r="H53" s="34" t="s">
        <v>67</v>
      </c>
      <c r="I53" s="34"/>
      <c r="J53" s="6">
        <v>0</v>
      </c>
      <c r="K53" s="35">
        <v>23</v>
      </c>
      <c r="L53" s="32">
        <f t="shared" si="1"/>
        <v>0</v>
      </c>
      <c r="M53" s="33" t="s">
        <v>131</v>
      </c>
    </row>
    <row r="54" spans="1:13" s="29" customFormat="1">
      <c r="A54" s="1"/>
      <c r="B54" s="34" t="s">
        <v>38</v>
      </c>
      <c r="C54" s="34" t="s">
        <v>39</v>
      </c>
      <c r="D54" s="34" t="s">
        <v>28</v>
      </c>
      <c r="E54" s="30">
        <v>318835</v>
      </c>
      <c r="F54" s="34" t="s">
        <v>33</v>
      </c>
      <c r="G54" s="34">
        <v>1</v>
      </c>
      <c r="H54" s="34" t="s">
        <v>68</v>
      </c>
      <c r="I54" s="34"/>
      <c r="J54" s="6">
        <v>0</v>
      </c>
      <c r="K54" s="35">
        <v>17</v>
      </c>
      <c r="L54" s="32">
        <f t="shared" si="1"/>
        <v>0</v>
      </c>
      <c r="M54" s="33" t="s">
        <v>132</v>
      </c>
    </row>
    <row r="55" spans="1:13" s="29" customFormat="1">
      <c r="A55" s="1"/>
      <c r="B55" s="34" t="s">
        <v>38</v>
      </c>
      <c r="C55" s="34" t="s">
        <v>39</v>
      </c>
      <c r="D55" s="34" t="s">
        <v>28</v>
      </c>
      <c r="E55" s="30">
        <v>318836</v>
      </c>
      <c r="F55" s="34" t="s">
        <v>33</v>
      </c>
      <c r="G55" s="34">
        <v>1</v>
      </c>
      <c r="H55" s="34" t="s">
        <v>69</v>
      </c>
      <c r="I55" s="34"/>
      <c r="J55" s="6">
        <v>0</v>
      </c>
      <c r="K55" s="35">
        <v>24</v>
      </c>
      <c r="L55" s="32">
        <f t="shared" si="1"/>
        <v>0</v>
      </c>
      <c r="M55" s="33" t="s">
        <v>133</v>
      </c>
    </row>
    <row r="56" spans="1:13" s="29" customFormat="1">
      <c r="A56" s="1"/>
      <c r="B56" s="34" t="s">
        <v>38</v>
      </c>
      <c r="C56" s="34" t="s">
        <v>39</v>
      </c>
      <c r="D56" s="34" t="s">
        <v>28</v>
      </c>
      <c r="E56" s="30">
        <v>337449</v>
      </c>
      <c r="F56" s="34" t="s">
        <v>33</v>
      </c>
      <c r="G56" s="34">
        <v>1</v>
      </c>
      <c r="H56" s="34" t="s">
        <v>70</v>
      </c>
      <c r="I56" s="34"/>
      <c r="J56" s="6">
        <v>0</v>
      </c>
      <c r="K56" s="35">
        <v>44</v>
      </c>
      <c r="L56" s="32">
        <f t="shared" si="1"/>
        <v>0</v>
      </c>
      <c r="M56" s="33" t="s">
        <v>134</v>
      </c>
    </row>
    <row r="57" spans="1:13" s="29" customFormat="1">
      <c r="A57" s="1"/>
      <c r="B57" s="34" t="s">
        <v>38</v>
      </c>
      <c r="C57" s="34" t="s">
        <v>39</v>
      </c>
      <c r="D57" s="34" t="s">
        <v>28</v>
      </c>
      <c r="E57" s="30">
        <v>318837</v>
      </c>
      <c r="F57" s="34" t="s">
        <v>33</v>
      </c>
      <c r="G57" s="34">
        <v>1</v>
      </c>
      <c r="H57" s="34" t="s">
        <v>71</v>
      </c>
      <c r="I57" s="34"/>
      <c r="J57" s="6">
        <v>0</v>
      </c>
      <c r="K57" s="35">
        <v>20</v>
      </c>
      <c r="L57" s="32">
        <f t="shared" si="1"/>
        <v>0</v>
      </c>
      <c r="M57" s="33" t="s">
        <v>135</v>
      </c>
    </row>
    <row r="58" spans="1:13" s="29" customFormat="1">
      <c r="A58" s="1"/>
      <c r="B58" s="34" t="s">
        <v>38</v>
      </c>
      <c r="C58" s="34" t="s">
        <v>39</v>
      </c>
      <c r="D58" s="34" t="s">
        <v>28</v>
      </c>
      <c r="E58" s="30">
        <v>318838</v>
      </c>
      <c r="F58" s="34" t="s">
        <v>33</v>
      </c>
      <c r="G58" s="34">
        <v>1</v>
      </c>
      <c r="H58" s="34" t="s">
        <v>72</v>
      </c>
      <c r="I58" s="34"/>
      <c r="J58" s="6">
        <v>0</v>
      </c>
      <c r="K58" s="35">
        <v>27</v>
      </c>
      <c r="L58" s="32">
        <f t="shared" si="1"/>
        <v>0</v>
      </c>
      <c r="M58" s="33" t="s">
        <v>136</v>
      </c>
    </row>
    <row r="59" spans="1:13" s="29" customFormat="1">
      <c r="A59" s="1"/>
      <c r="B59" s="34" t="s">
        <v>38</v>
      </c>
      <c r="C59" s="34" t="s">
        <v>39</v>
      </c>
      <c r="D59" s="34" t="s">
        <v>28</v>
      </c>
      <c r="E59" s="30">
        <v>337450</v>
      </c>
      <c r="F59" s="34" t="s">
        <v>33</v>
      </c>
      <c r="G59" s="34">
        <v>1</v>
      </c>
      <c r="H59" s="34" t="s">
        <v>73</v>
      </c>
      <c r="I59" s="34"/>
      <c r="J59" s="6">
        <v>0</v>
      </c>
      <c r="K59" s="35">
        <v>39</v>
      </c>
      <c r="L59" s="32">
        <f t="shared" si="1"/>
        <v>0</v>
      </c>
      <c r="M59" s="33" t="s">
        <v>137</v>
      </c>
    </row>
    <row r="60" spans="1:13" s="29" customFormat="1">
      <c r="A60" s="1"/>
      <c r="B60" s="34" t="s">
        <v>38</v>
      </c>
      <c r="C60" s="34" t="s">
        <v>39</v>
      </c>
      <c r="D60" s="34" t="s">
        <v>28</v>
      </c>
      <c r="E60" s="30">
        <v>337451</v>
      </c>
      <c r="F60" s="34" t="s">
        <v>33</v>
      </c>
      <c r="G60" s="34">
        <v>1</v>
      </c>
      <c r="H60" s="34" t="s">
        <v>74</v>
      </c>
      <c r="I60" s="34"/>
      <c r="J60" s="6">
        <v>0</v>
      </c>
      <c r="K60" s="35">
        <v>165</v>
      </c>
      <c r="L60" s="32">
        <f t="shared" si="1"/>
        <v>0</v>
      </c>
      <c r="M60" s="33" t="s">
        <v>138</v>
      </c>
    </row>
  </sheetData>
  <mergeCells count="2">
    <mergeCell ref="B1:M1"/>
    <mergeCell ref="B21:M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Informatico-Elettronico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info@campustore.it</dc:creator>
  <cp:keywords/>
  <dc:description/>
  <cp:lastModifiedBy>Federico Zarantonello</cp:lastModifiedBy>
  <cp:revision/>
  <dcterms:created xsi:type="dcterms:W3CDTF">2018-02-20T07:37:38Z</dcterms:created>
  <dcterms:modified xsi:type="dcterms:W3CDTF">2022-01-19T07:49:16Z</dcterms:modified>
  <cp:category/>
  <cp:contentStatus/>
</cp:coreProperties>
</file>