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BE0BF89E-7B75-41FD-A8D5-DCAD6DFD18AD}" xr6:coauthVersionLast="47" xr6:coauthVersionMax="47" xr10:uidLastSave="{00000000-0000-0000-0000-000000000000}"/>
  <bookViews>
    <workbookView xWindow="0" yWindow="600" windowWidth="20490" windowHeight="10920" xr2:uid="{00000000-000D-0000-FFFF-FFFF00000000}"/>
  </bookViews>
  <sheets>
    <sheet name="Artistico-grafico" sheetId="18"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8" l="1"/>
  <c r="L21" i="18"/>
  <c r="L22" i="18"/>
  <c r="L23" i="18"/>
  <c r="L24" i="18"/>
  <c r="L25" i="18"/>
  <c r="L26" i="18"/>
  <c r="L27" i="18"/>
  <c r="L28" i="18"/>
  <c r="L29" i="18"/>
  <c r="L30" i="18"/>
  <c r="L31" i="18"/>
  <c r="L32" i="18"/>
  <c r="L33" i="18"/>
  <c r="L34" i="18"/>
  <c r="L35" i="18"/>
  <c r="L11" i="18" l="1"/>
  <c r="L14" i="18"/>
  <c r="L19" i="18"/>
  <c r="L12" i="18"/>
  <c r="L15" i="18"/>
  <c r="L10" i="18"/>
  <c r="L16" i="18"/>
  <c r="L17" i="18"/>
  <c r="L13" i="18"/>
  <c r="C6" i="18" l="1"/>
  <c r="C4" i="18" s="1"/>
</calcChain>
</file>

<file path=xl/sharedStrings.xml><?xml version="1.0" encoding="utf-8"?>
<sst xmlns="http://schemas.openxmlformats.org/spreadsheetml/2006/main" count="173" uniqueCount="110">
  <si>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</si>
  <si>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</si>
  <si>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</si>
  <si>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</si>
  <si>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</si>
  <si>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</si>
  <si>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</si>
  <si>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</si>
  <si>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</si>
  <si>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</si>
  <si>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</si>
  <si>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</si>
  <si>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</si>
  <si>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</si>
  <si>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</si>
  <si>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</si>
  <si>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</si>
  <si>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</si>
  <si>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</si>
  <si>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</si>
  <si>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</si>
  <si>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</si>
  <si>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I ciclo</t>
  </si>
  <si>
    <t>Makeblock</t>
  </si>
  <si>
    <t>LEGO Education</t>
  </si>
  <si>
    <t>Dobot</t>
  </si>
  <si>
    <t>Dobot Magician Lite</t>
  </si>
  <si>
    <t>DJI</t>
  </si>
  <si>
    <t>DJI ROBOMASTER EP CORE</t>
  </si>
  <si>
    <t>Scuola Secondaria di II grado</t>
  </si>
  <si>
    <t>Campustore</t>
  </si>
  <si>
    <t>Matrix Multimedia</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</si>
  <si>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</si>
  <si>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</si>
  <si>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iRobot Education Root rt1 - Half class pack (6 robot)</t>
  </si>
  <si>
    <t>B</t>
  </si>
  <si>
    <t>Kit e moduli elettronici intelligenti e relativi accessori</t>
  </si>
  <si>
    <t>Makeblock - Neuron Artist kit</t>
  </si>
  <si>
    <t>Schede programmabili e set di espansione</t>
  </si>
  <si>
    <t>Makeblock - Halocode Class pack</t>
  </si>
  <si>
    <t>Halocode è un computer wireless a scheda singola dal design compatto ma dalle potenzialità infinite. Il kit per la classe è composto da 12 Halocode Standard Kit. Halocode Class pack è il set pensato per iniziare a sperimentare con l'elettronica attraverso Halocode in una classe di 24 studenti ed è composto da 12 Halocode Standard kit, ognuno dei quali contiene:
1x Halocode
3x Batteria AAA  
1x Porta batteria AAA 
1x Cinturino in velcro
4x Elementi di fissaggio a gancio  
4x Cavetti a bocca di coccodrillo 
1x Nastro di lamina di rame
1x Cavo micro-USB 
1x Guida utente 
2x Guide ai progetti HaloCode</t>
  </si>
  <si>
    <t>Arduino</t>
  </si>
  <si>
    <t>Arduino Explore IoT Kit</t>
  </si>
  <si>
    <t>on Arduino Explore IoT Kit gli studenti delle scuole secondarie di secondo grado possono creare i loro primi dispositivi connessi in modo semplice e veloce, seguendo passo-passo i contenuti didattici su 10 progetti ed esperimenti creativi e coinvolgenti. Arduino Explore IoT Kit include
- Arduino MKR1010
- MKT IoT Carrier, che a sua volta include: 2 relé 24V, slot scheda SD, 5 pulsanti touch, connettori plug-and-play per diversi sensori, sensore di temperatura, sensore di umidità, sensore di pressione, sensore UV, accelerometro, display RGB 1.20", slot per batteria ricaricabile Li-Ion 18650, 5 LED RGB, 
- Cavo Micro USB
- Sensore di umidità
- Sensore a infrarossi passivo
- Cavi plug-and-play per tutti i sensori
- Accesso ad Arduino Create, una piattaforma online integrata che consente di scrivere codice, accedere a contenuti, configurare schede e condividere progetti
- Accesso alla piattaforma online dedicata con tutte le informazioni, le attività e i contenuti per usare il kit
- 10 lezioni hands-on passo-passo, che coprono tutti gli aspetti fondamentali legati all’IoT: hardware, rete, algoritmi e programmazione, sicurezza, gestione dei dati
- 10 sfide aperte</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</si>
  <si>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</si>
  <si>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</si>
  <si>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 xml:space="preserve">Arduino microcontroller system development kit (modular) </t>
  </si>
  <si>
    <t>C</t>
  </si>
  <si>
    <t>Kit didattici per le discipline STEM</t>
  </si>
  <si>
    <t>Roland DG</t>
  </si>
  <si>
    <t>Optika</t>
  </si>
  <si>
    <t>Stereomicroscopio digitale 10x-20x-40x</t>
  </si>
  <si>
    <t>WASP</t>
  </si>
  <si>
    <t>Estrusore per argilla</t>
  </si>
  <si>
    <t>Crcut</t>
  </si>
  <si>
    <t>Termopressa Cricut  MEDIA 22,5 X 22,5 c</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</si>
  <si>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</si>
  <si>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</si>
  <si>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</si>
  <si>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</si>
  <si>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Cricut Maker3 - plotter da taglio e incisione</t>
  </si>
  <si>
    <t>Scanner 3D</t>
  </si>
  <si>
    <t>Spectrum</t>
  </si>
  <si>
    <t>Sistema Spectrum Scanner 3d professionale</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</si>
  <si>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</si>
  <si>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</si>
  <si>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</si>
  <si>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Stampante 3D CampuSprint3D Guider IIs</t>
  </si>
  <si>
    <t>Stampante 3D DeltaWASP 20×40 PRO</t>
  </si>
  <si>
    <t>Tavoli per making e relativi accessori</t>
  </si>
  <si>
    <t>Tavoli tinkering e Maker Space - Gruppo di 4 tavoli H85 cm</t>
  </si>
  <si>
    <t>Gratnells</t>
  </si>
  <si>
    <t>Carrello Column STEAM activity con cassetti</t>
  </si>
  <si>
    <t>Carrello Maker Hub con 2 lavagne magnetiche e 4 vassoi medi</t>
  </si>
  <si>
    <t>E</t>
  </si>
  <si>
    <t>Software e app innovativi per la didattica digitale delle STEM</t>
  </si>
  <si>
    <t>McNeel</t>
  </si>
  <si>
    <t xml:space="preserve">Software per modelllazione di forme 3D (include Grasshoper editor grafico di algoritimi,  RhinoScript (VBScript) e Rhino.Python oer creazione di Script) </t>
  </si>
  <si>
    <t>Rhinoceros 7 - Educational Lab kit (30 PC)</t>
  </si>
  <si>
    <t>Flowcode V9 Site Licence per coding multipiattaforma</t>
  </si>
  <si>
    <t>Licenza software per la programmazione multipiattaforma</t>
  </si>
  <si>
    <t>Q.TA' da indicare 
nella domanda</t>
  </si>
  <si>
    <t>ALTERNATIVE POSSIBILI</t>
  </si>
  <si>
    <t>Makeblock - LaserBox Pro 1.2.1 - Laser cutter</t>
  </si>
  <si>
    <t>Circuit</t>
  </si>
  <si>
    <t>https://www.campustore.it/326619</t>
  </si>
  <si>
    <t>https://www.campustore.it/327615</t>
  </si>
  <si>
    <t>https://www.campustore.it/315748</t>
  </si>
  <si>
    <t>https://www.campustore.it/336815</t>
  </si>
  <si>
    <t>https://www.campustore.it/335663</t>
  </si>
  <si>
    <t>https://www.campustore.it/321938</t>
  </si>
  <si>
    <t>https://www.campustore.it/306166</t>
  </si>
  <si>
    <t>https://www.campustore.it/333637</t>
  </si>
  <si>
    <t>https://www.campustore.it/337465</t>
  </si>
  <si>
    <t>https://www.campustore.it/331597</t>
  </si>
  <si>
    <t>https://www.campustore.it/337572</t>
  </si>
  <si>
    <t>https://www.campustore.it/324461</t>
  </si>
  <si>
    <t>https://www.campustore.it/333190</t>
  </si>
  <si>
    <t>https://www.campustore.it/322484</t>
  </si>
  <si>
    <t>https://www.campustore.it/315763</t>
  </si>
  <si>
    <t>https://www.campustore.it/307855</t>
  </si>
  <si>
    <t>https://www.campustore.it/337654</t>
  </si>
  <si>
    <t>https://www.campustore.it/336633</t>
  </si>
  <si>
    <t>https://www.campustore.it/327400</t>
  </si>
  <si>
    <t>https://www.campustore.it/321169</t>
  </si>
  <si>
    <t>https://www.campustore.it/327036</t>
  </si>
  <si>
    <t>https://www.campustore.it/327618</t>
  </si>
  <si>
    <t>https://www.campustore.it/334501</t>
  </si>
  <si>
    <t>https://www.campustore.it/337490</t>
  </si>
  <si>
    <t>https://www.campustore.it/332919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</si>
</sst>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_-* #,##0.00_-;\-* #,##0.00_-;_-* \-??_-;_-@_-"/>
    <numFmt numFmtId="166" formatCode="_-&quot;£&quot;* #,##0.00_-;\-&quot;£&quot;* #,##0.00_-;_-&quot;£&quot;* &quot;-&quot;??_-;_-@_-"/>
    <numFmt numFmtId="167" formatCode="_-* #,##0.00\ [$€-410]_-;\-* #,##0.00\ [$€-410]_-;_-* &quot;-&quot;??\ [$€-410]_-;_-@_-"/>
  </numFmts>
  <fonts count="30">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sz val="10"/>
      <name val="Arial"/>
    </font>
    <font>
      <b/>
      <sz val="14"/>
      <color theme="1"/>
      <name val="Arial"/>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s>
  <cellStyleXfs count="52">
    <xf numFmtId="0" fontId="0" fillId="0" borderId="0"/>
    <xf numFmtId="164"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5"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49">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5" fillId="2" borderId="10" xfId="0" applyFont="1" applyFill="1" applyBorder="1" applyAlignment="1">
      <alignment horizontal="center" vertical="center"/>
    </xf>
    <xf numFmtId="1" fontId="25" fillId="4" borderId="10" xfId="0" applyNumberFormat="1" applyFont="1" applyFill="1" applyBorder="1" applyAlignment="1">
      <alignment horizontal="center" vertical="center"/>
    </xf>
    <xf numFmtId="0" fontId="25" fillId="2" borderId="0" xfId="0" applyFont="1" applyFill="1"/>
    <xf numFmtId="0" fontId="22" fillId="0" borderId="0" xfId="0" applyFont="1" applyAlignment="1">
      <alignment wrapText="1"/>
    </xf>
    <xf numFmtId="0" fontId="22" fillId="0" borderId="0" xfId="0" applyFont="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4"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4"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164" fontId="27" fillId="4" borderId="16" xfId="1" applyFont="1" applyFill="1" applyBorder="1" applyAlignment="1">
      <alignment horizontal="right" vertical="center"/>
    </xf>
    <xf numFmtId="164" fontId="24" fillId="27" borderId="0" xfId="1" applyFont="1" applyFill="1" applyAlignment="1">
      <alignment vertical="top"/>
    </xf>
    <xf numFmtId="164" fontId="24" fillId="27" borderId="0" xfId="1" applyFont="1" applyFill="1" applyAlignment="1">
      <alignment horizontal="left" vertical="center"/>
    </xf>
    <xf numFmtId="164" fontId="27" fillId="27" borderId="0" xfId="1" applyFont="1" applyFill="1" applyAlignment="1">
      <alignment horizontal="right" vertical="center"/>
    </xf>
    <xf numFmtId="164" fontId="27" fillId="27" borderId="0" xfId="1" applyFont="1" applyFill="1" applyAlignment="1">
      <alignment vertical="top"/>
    </xf>
    <xf numFmtId="0" fontId="24" fillId="3" borderId="17" xfId="0" applyFont="1" applyFill="1" applyBorder="1" applyAlignment="1">
      <alignment horizontal="left" vertical="center"/>
    </xf>
    <xf numFmtId="0" fontId="24" fillId="3" borderId="19" xfId="0" applyFont="1" applyFill="1" applyBorder="1" applyAlignment="1">
      <alignment horizontal="left" vertical="center"/>
    </xf>
    <xf numFmtId="0" fontId="24" fillId="3" borderId="20" xfId="0" applyFont="1" applyFill="1" applyBorder="1" applyAlignment="1">
      <alignment horizontal="left" vertical="center"/>
    </xf>
    <xf numFmtId="0" fontId="22" fillId="2" borderId="0" xfId="0" applyFont="1" applyFill="1" applyAlignment="1">
      <alignment horizontal="left" vertical="center"/>
    </xf>
    <xf numFmtId="0" fontId="25" fillId="2" borderId="10" xfId="0" applyFont="1" applyFill="1" applyBorder="1" applyAlignment="1">
      <alignment horizontal="left" vertical="center"/>
    </xf>
    <xf numFmtId="0" fontId="0" fillId="0" borderId="0" xfId="0" applyAlignment="1">
      <alignment horizontal="left"/>
    </xf>
    <xf numFmtId="0" fontId="25" fillId="4" borderId="10" xfId="0" applyFont="1" applyFill="1" applyBorder="1" applyAlignment="1">
      <alignment horizontal="center" vertical="center"/>
    </xf>
    <xf numFmtId="167" fontId="25" fillId="2" borderId="10" xfId="0" applyNumberFormat="1" applyFont="1" applyFill="1" applyBorder="1" applyAlignment="1">
      <alignment horizontal="left" vertical="center"/>
    </xf>
    <xf numFmtId="167" fontId="25" fillId="0" borderId="10" xfId="0" applyNumberFormat="1" applyFont="1" applyBorder="1" applyAlignment="1">
      <alignment horizontal="center" vertical="center"/>
    </xf>
    <xf numFmtId="0" fontId="21" fillId="0" borderId="10" xfId="51" applyBorder="1" applyAlignment="1">
      <alignment horizontal="center" vertical="center"/>
    </xf>
    <xf numFmtId="0" fontId="25" fillId="0" borderId="10" xfId="0" applyFont="1" applyBorder="1" applyAlignment="1">
      <alignment horizontal="left" vertical="center"/>
    </xf>
    <xf numFmtId="167" fontId="25" fillId="0" borderId="10" xfId="0" applyNumberFormat="1" applyFont="1" applyBorder="1" applyAlignment="1">
      <alignment horizontal="left" vertical="center"/>
    </xf>
    <xf numFmtId="0" fontId="28" fillId="0" borderId="10" xfId="2" applyFont="1" applyBorder="1" applyAlignment="1">
      <alignment horizontal="center" vertical="center"/>
    </xf>
    <xf numFmtId="0" fontId="28" fillId="0" borderId="10" xfId="0" applyFont="1" applyBorder="1" applyAlignment="1">
      <alignment horizontal="center" vertical="center" wrapText="1"/>
    </xf>
    <xf numFmtId="0" fontId="22" fillId="0" borderId="0" xfId="0" applyFont="1" applyFill="1"/>
    <xf numFmtId="0" fontId="26" fillId="0" borderId="0" xfId="0" applyFont="1" applyFill="1" applyBorder="1" applyAlignment="1">
      <alignment vertical="top"/>
    </xf>
    <xf numFmtId="164" fontId="27" fillId="0" borderId="0" xfId="1" applyFont="1" applyFill="1" applyBorder="1" applyAlignment="1">
      <alignment horizontal="right" vertical="center"/>
    </xf>
    <xf numFmtId="164" fontId="27" fillId="0" borderId="0" xfId="1" applyFont="1" applyFill="1" applyAlignment="1">
      <alignment horizontal="right" vertical="center"/>
    </xf>
    <xf numFmtId="164" fontId="27" fillId="0" borderId="0" xfId="1" applyFont="1" applyFill="1" applyAlignment="1">
      <alignment vertical="top"/>
    </xf>
    <xf numFmtId="0" fontId="25" fillId="0" borderId="0" xfId="0" applyFont="1" applyFill="1" applyAlignment="1">
      <alignment vertical="top" wrapText="1"/>
    </xf>
    <xf numFmtId="0" fontId="22" fillId="0" borderId="0" xfId="0" applyFont="1" applyFill="1" applyAlignment="1">
      <alignment vertical="top"/>
    </xf>
    <xf numFmtId="0" fontId="25" fillId="0" borderId="10" xfId="0" applyFont="1" applyFill="1" applyBorder="1" applyAlignment="1">
      <alignment horizontal="center" vertical="center"/>
    </xf>
    <xf numFmtId="0" fontId="29" fillId="28" borderId="18" xfId="0" applyFont="1" applyFill="1" applyBorder="1" applyAlignment="1">
      <alignment horizontal="center" vertical="center" wrapText="1"/>
    </xf>
    <xf numFmtId="0" fontId="23" fillId="2" borderId="0" xfId="0" applyFont="1" applyFill="1" applyAlignment="1">
      <alignment horizontal="center" vertical="top" wrapText="1"/>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98C4FC4D-0960-4623-99BF-D7313B5A00FA}"/>
            </a:ext>
          </a:extLst>
        </xdr:cNvPr>
        <xdr:cNvPicPr>
          <a:picLocks noChangeAspect="1"/>
        </xdr:cNvPicPr>
      </xdr:nvPicPr>
      <xdr:blipFill>
        <a:blip xmlns:r="http://schemas.openxmlformats.org/officeDocument/2006/relationships" r:embed="rId1"/>
        <a:stretch>
          <a:fillRect/>
        </a:stretch>
      </xdr:blipFill>
      <xdr:spPr>
        <a:xfrm>
          <a:off x="333375" y="9525"/>
          <a:ext cx="2505075" cy="914400"/>
        </a:xfrm>
        <a:prstGeom prst="rect">
          <a:avLst/>
        </a:prstGeom>
      </xdr:spPr>
    </xdr:pic>
    <xdr:clientData/>
  </xdr:twoCellAnchor>
  <xdr:twoCellAnchor editAs="oneCell">
    <xdr:from>
      <xdr:col>11</xdr:col>
      <xdr:colOff>1647825</xdr:colOff>
      <xdr:row>0</xdr:row>
      <xdr:rowOff>0</xdr:rowOff>
    </xdr:from>
    <xdr:to>
      <xdr:col>12</xdr:col>
      <xdr:colOff>2238375</xdr:colOff>
      <xdr:row>0</xdr:row>
      <xdr:rowOff>933450</xdr:rowOff>
    </xdr:to>
    <xdr:pic>
      <xdr:nvPicPr>
        <xdr:cNvPr id="3" name="Immagine 2">
          <a:extLst>
            <a:ext uri="{FF2B5EF4-FFF2-40B4-BE49-F238E27FC236}">
              <a16:creationId xmlns:a16="http://schemas.microsoft.com/office/drawing/2014/main" id="{3CBAF70A-8388-4165-9FB9-2E8FE7F0399A}"/>
            </a:ext>
            <a:ext uri="{147F2762-F138-4A5C-976F-8EAC2B608ADB}">
              <a16:predDERef xmlns:a16="http://schemas.microsoft.com/office/drawing/2014/main" pred="{98C4FC4D-0960-4623-99BF-D7313B5A00FA}"/>
            </a:ext>
          </a:extLst>
        </xdr:cNvPr>
        <xdr:cNvPicPr>
          <a:picLocks noChangeAspect="1"/>
        </xdr:cNvPicPr>
      </xdr:nvPicPr>
      <xdr:blipFill>
        <a:blip xmlns:r="http://schemas.openxmlformats.org/officeDocument/2006/relationships" r:embed="rId2"/>
        <a:stretch>
          <a:fillRect/>
        </a:stretch>
      </xdr:blipFill>
      <xdr:spPr>
        <a:xfrm>
          <a:off x="259080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2268-F18D-4573-97E8-80472CD0AF27}">
  <dimension ref="A1:N64"/>
  <sheetViews>
    <sheetView tabSelected="1" defaultGridColor="0" colorId="9" workbookViewId="0">
      <selection activeCell="B8" sqref="B8"/>
    </sheetView>
  </sheetViews>
  <sheetFormatPr defaultRowHeight="15"/>
  <cols>
    <col min="1" max="1" width="9.28515625" style="1" customWidth="1"/>
    <col min="2" max="2" width="35.7109375" style="7" customWidth="1"/>
    <col min="3" max="3" width="54.7109375" style="10" customWidth="1"/>
    <col min="4" max="4" width="29.140625" style="10" customWidth="1"/>
    <col min="5" max="5" width="27.140625" style="4" customWidth="1"/>
    <col min="6" max="6" width="17.42578125" style="7" customWidth="1"/>
    <col min="7" max="7" width="19.85546875" style="7" customWidth="1"/>
    <col min="8" max="8" width="51.28515625" style="7" customWidth="1"/>
    <col min="9" max="9" width="79.42578125" style="7" customWidth="1"/>
    <col min="10" max="10" width="16.42578125" style="7" customWidth="1"/>
    <col min="11" max="11" width="27.7109375" style="10" customWidth="1"/>
    <col min="12" max="12" width="26.7109375" style="7" customWidth="1"/>
    <col min="13" max="13" width="36.5703125" style="10" customWidth="1"/>
  </cols>
  <sheetData>
    <row r="1" spans="1:13" s="1" customFormat="1" ht="74.25" customHeight="1">
      <c r="B1" s="48" t="s">
        <v>0</v>
      </c>
      <c r="C1" s="48"/>
      <c r="D1" s="48"/>
      <c r="E1" s="48"/>
      <c r="F1" s="48"/>
      <c r="G1" s="48"/>
      <c r="H1" s="48"/>
      <c r="I1" s="48"/>
      <c r="J1" s="48"/>
      <c r="K1" s="48"/>
      <c r="L1" s="48"/>
      <c r="M1" s="48"/>
    </row>
    <row r="2" spans="1:13" s="1" customFormat="1" ht="14.25">
      <c r="B2" s="2"/>
      <c r="C2" s="2"/>
      <c r="D2" s="2"/>
      <c r="E2" s="2"/>
      <c r="F2" s="2"/>
      <c r="G2" s="2"/>
      <c r="H2" s="3"/>
      <c r="I2" s="2"/>
      <c r="J2" s="2"/>
      <c r="K2" s="2"/>
      <c r="L2" s="2"/>
      <c r="M2" s="2"/>
    </row>
    <row r="3" spans="1:13" s="1" customFormat="1" ht="14.25" customHeight="1">
      <c r="B3" s="13" t="s">
        <v>1</v>
      </c>
      <c r="C3" s="14">
        <v>16000</v>
      </c>
      <c r="D3" s="10"/>
      <c r="E3" s="7"/>
      <c r="F3" s="21"/>
      <c r="G3" s="21"/>
      <c r="H3" s="11"/>
      <c r="I3" s="2"/>
      <c r="J3" s="2"/>
      <c r="K3" s="2"/>
      <c r="L3" s="2"/>
      <c r="M3" s="2"/>
    </row>
    <row r="4" spans="1:13" s="1" customFormat="1" ht="14.25" customHeight="1">
      <c r="B4" s="15" t="s">
        <v>2</v>
      </c>
      <c r="C4" s="16">
        <f>C3-C6</f>
        <v>2161</v>
      </c>
      <c r="D4" s="22"/>
      <c r="E4" s="21"/>
      <c r="F4" s="21"/>
      <c r="G4" s="21"/>
      <c r="H4" s="4"/>
      <c r="I4" s="2"/>
      <c r="J4" s="2"/>
      <c r="K4" s="2"/>
      <c r="L4" s="2"/>
      <c r="M4" s="2"/>
    </row>
    <row r="5" spans="1:13" s="1" customFormat="1" ht="14.25">
      <c r="B5" s="17"/>
      <c r="C5" s="18"/>
      <c r="D5" s="12"/>
      <c r="E5" s="12"/>
      <c r="F5" s="12"/>
      <c r="G5" s="12"/>
      <c r="H5" s="4"/>
      <c r="I5" s="2"/>
      <c r="J5" s="2"/>
      <c r="K5" s="2"/>
      <c r="L5" s="2"/>
      <c r="M5" s="2"/>
    </row>
    <row r="6" spans="1:13" s="1" customFormat="1" thickBot="1">
      <c r="B6" s="19" t="s">
        <v>3</v>
      </c>
      <c r="C6" s="20">
        <f>SUM(L10:L34)</f>
        <v>13839</v>
      </c>
      <c r="D6" s="23"/>
      <c r="E6" s="24"/>
      <c r="F6" s="24"/>
      <c r="G6" s="24"/>
      <c r="H6" s="4"/>
      <c r="I6" s="2"/>
      <c r="J6" s="2"/>
      <c r="K6" s="2"/>
      <c r="L6" s="2"/>
      <c r="M6" s="2"/>
    </row>
    <row r="7" spans="1:13" s="39" customFormat="1" ht="14.25">
      <c r="B7" s="40"/>
      <c r="C7" s="41"/>
      <c r="D7" s="42"/>
      <c r="E7" s="43"/>
      <c r="F7" s="43"/>
      <c r="G7" s="43"/>
      <c r="H7" s="44"/>
      <c r="I7" s="45"/>
      <c r="J7" s="45"/>
      <c r="K7" s="45"/>
      <c r="L7" s="45"/>
      <c r="M7" s="45"/>
    </row>
    <row r="8" spans="1:13" s="1" customFormat="1" thickBot="1">
      <c r="B8" s="2"/>
      <c r="C8" s="2"/>
      <c r="D8" s="12"/>
      <c r="E8" s="12"/>
      <c r="F8" s="12"/>
      <c r="G8" s="12"/>
      <c r="H8" s="3"/>
      <c r="I8" s="2"/>
      <c r="J8" s="2"/>
      <c r="K8" s="2"/>
      <c r="L8" s="2"/>
      <c r="M8" s="2"/>
    </row>
    <row r="9" spans="1:13" s="28" customFormat="1" ht="14.25">
      <c r="A9" s="1"/>
      <c r="B9" s="26" t="s">
        <v>4</v>
      </c>
      <c r="C9" s="26" t="s">
        <v>5</v>
      </c>
      <c r="D9" s="26" t="s">
        <v>6</v>
      </c>
      <c r="E9" s="26" t="s">
        <v>7</v>
      </c>
      <c r="F9" s="26" t="s">
        <v>8</v>
      </c>
      <c r="G9" s="26" t="s">
        <v>81</v>
      </c>
      <c r="H9" s="26" t="s">
        <v>9</v>
      </c>
      <c r="I9" s="26" t="s">
        <v>10</v>
      </c>
      <c r="J9" s="27" t="s">
        <v>11</v>
      </c>
      <c r="K9" s="25" t="s">
        <v>12</v>
      </c>
      <c r="L9" s="26" t="s">
        <v>13</v>
      </c>
      <c r="M9" s="26" t="s">
        <v>14</v>
      </c>
    </row>
    <row r="10" spans="1:13" s="30" customFormat="1">
      <c r="A10" s="1"/>
      <c r="B10" s="29" t="s">
        <v>15</v>
      </c>
      <c r="C10" s="29" t="s">
        <v>21</v>
      </c>
      <c r="D10" s="29" t="s">
        <v>20</v>
      </c>
      <c r="E10" s="5">
        <v>337572</v>
      </c>
      <c r="F10" s="29"/>
      <c r="G10" s="29">
        <v>6</v>
      </c>
      <c r="H10" s="29" t="s">
        <v>34</v>
      </c>
      <c r="I10" s="29"/>
      <c r="J10" s="31">
        <v>1</v>
      </c>
      <c r="K10" s="32">
        <v>1305</v>
      </c>
      <c r="L10" s="32">
        <f>J10*K10</f>
        <v>1305</v>
      </c>
      <c r="M10" s="34" t="s">
        <v>95</v>
      </c>
    </row>
    <row r="11" spans="1:13" s="30" customFormat="1">
      <c r="A11" s="1"/>
      <c r="B11" s="29" t="s">
        <v>35</v>
      </c>
      <c r="C11" s="29" t="s">
        <v>36</v>
      </c>
      <c r="D11" s="29" t="s">
        <v>22</v>
      </c>
      <c r="E11" s="5">
        <v>324461</v>
      </c>
      <c r="F11" s="29" t="s">
        <v>23</v>
      </c>
      <c r="G11" s="29">
        <v>1</v>
      </c>
      <c r="H11" s="29" t="s">
        <v>37</v>
      </c>
      <c r="I11" s="29"/>
      <c r="J11" s="31">
        <v>1</v>
      </c>
      <c r="K11" s="32">
        <v>182</v>
      </c>
      <c r="L11" s="32">
        <f>J11*K11</f>
        <v>182</v>
      </c>
      <c r="M11" s="34" t="s">
        <v>96</v>
      </c>
    </row>
    <row r="12" spans="1:13" s="30" customFormat="1">
      <c r="A12" s="1"/>
      <c r="B12" s="29" t="s">
        <v>47</v>
      </c>
      <c r="C12" s="29" t="s">
        <v>48</v>
      </c>
      <c r="D12" s="29" t="s">
        <v>20</v>
      </c>
      <c r="E12" s="5">
        <v>307855</v>
      </c>
      <c r="F12" s="29" t="s">
        <v>52</v>
      </c>
      <c r="G12" s="29">
        <v>1</v>
      </c>
      <c r="H12" s="29" t="s">
        <v>53</v>
      </c>
      <c r="I12" s="29"/>
      <c r="J12" s="31">
        <v>1</v>
      </c>
      <c r="K12" s="32">
        <v>793</v>
      </c>
      <c r="L12" s="32">
        <f>J12*K12</f>
        <v>793</v>
      </c>
      <c r="M12" s="34" t="s">
        <v>100</v>
      </c>
    </row>
    <row r="13" spans="1:13" s="30" customFormat="1">
      <c r="A13" s="1"/>
      <c r="B13" s="29" t="s">
        <v>47</v>
      </c>
      <c r="C13" s="29" t="s">
        <v>48</v>
      </c>
      <c r="D13" s="29" t="s">
        <v>20</v>
      </c>
      <c r="E13" s="5">
        <v>337654</v>
      </c>
      <c r="F13" s="29" t="s">
        <v>54</v>
      </c>
      <c r="G13" s="29">
        <v>1</v>
      </c>
      <c r="H13" s="29" t="s">
        <v>55</v>
      </c>
      <c r="I13" s="29"/>
      <c r="J13" s="31">
        <v>1</v>
      </c>
      <c r="K13" s="32">
        <v>190</v>
      </c>
      <c r="L13" s="32">
        <f>J13*K13</f>
        <v>190</v>
      </c>
      <c r="M13" s="34" t="s">
        <v>101</v>
      </c>
    </row>
    <row r="14" spans="1:13" s="30" customFormat="1">
      <c r="A14" s="1"/>
      <c r="B14" s="29" t="s">
        <v>56</v>
      </c>
      <c r="C14" s="29" t="s">
        <v>57</v>
      </c>
      <c r="D14" s="29" t="s">
        <v>29</v>
      </c>
      <c r="E14" s="46">
        <v>332919</v>
      </c>
      <c r="F14" s="29" t="s">
        <v>84</v>
      </c>
      <c r="G14" s="29">
        <v>1</v>
      </c>
      <c r="H14" s="29" t="s">
        <v>60</v>
      </c>
      <c r="I14" s="29"/>
      <c r="J14" s="31">
        <v>1</v>
      </c>
      <c r="K14" s="32">
        <v>450</v>
      </c>
      <c r="L14" s="32">
        <f>K14*J14</f>
        <v>450</v>
      </c>
      <c r="M14" s="34" t="s">
        <v>109</v>
      </c>
    </row>
    <row r="15" spans="1:13" s="30" customFormat="1">
      <c r="A15" s="1"/>
      <c r="B15" s="29" t="s">
        <v>56</v>
      </c>
      <c r="C15" s="29" t="s">
        <v>64</v>
      </c>
      <c r="D15" s="29" t="s">
        <v>20</v>
      </c>
      <c r="E15" s="5">
        <v>327400</v>
      </c>
      <c r="F15" s="29" t="s">
        <v>52</v>
      </c>
      <c r="G15" s="29">
        <v>1</v>
      </c>
      <c r="H15" s="29" t="s">
        <v>68</v>
      </c>
      <c r="I15" s="29"/>
      <c r="J15" s="31">
        <v>1</v>
      </c>
      <c r="K15" s="32">
        <v>2891</v>
      </c>
      <c r="L15" s="32">
        <f>J15*K15</f>
        <v>2891</v>
      </c>
      <c r="M15" s="34" t="s">
        <v>103</v>
      </c>
    </row>
    <row r="16" spans="1:13" s="30" customFormat="1">
      <c r="A16" s="1"/>
      <c r="B16" s="29" t="s">
        <v>47</v>
      </c>
      <c r="C16" s="29" t="s">
        <v>61</v>
      </c>
      <c r="D16" s="29" t="s">
        <v>29</v>
      </c>
      <c r="E16" s="5">
        <v>336633</v>
      </c>
      <c r="F16" s="29" t="s">
        <v>62</v>
      </c>
      <c r="G16" s="29">
        <v>1</v>
      </c>
      <c r="H16" s="29" t="s">
        <v>63</v>
      </c>
      <c r="I16" s="29"/>
      <c r="J16" s="31">
        <v>1</v>
      </c>
      <c r="K16" s="32">
        <v>6710</v>
      </c>
      <c r="L16" s="32">
        <f>J16*K16</f>
        <v>6710</v>
      </c>
      <c r="M16" s="34" t="s">
        <v>102</v>
      </c>
    </row>
    <row r="17" spans="1:14" s="30" customFormat="1">
      <c r="A17" s="1"/>
      <c r="B17" s="29" t="s">
        <v>56</v>
      </c>
      <c r="C17" s="29" t="s">
        <v>57</v>
      </c>
      <c r="D17" s="29" t="s">
        <v>20</v>
      </c>
      <c r="E17" s="5">
        <v>306166</v>
      </c>
      <c r="F17" s="29" t="s">
        <v>49</v>
      </c>
      <c r="G17" s="29">
        <v>1</v>
      </c>
      <c r="H17" s="29" t="s">
        <v>59</v>
      </c>
      <c r="I17" s="29"/>
      <c r="J17" s="31">
        <v>1</v>
      </c>
      <c r="K17" s="32">
        <v>1318</v>
      </c>
      <c r="L17" s="32">
        <f>J17*K17</f>
        <v>1318</v>
      </c>
      <c r="M17" s="34" t="s">
        <v>91</v>
      </c>
    </row>
    <row r="18" spans="1:14" s="1" customFormat="1" ht="18" customHeight="1">
      <c r="B18" s="47" t="s">
        <v>82</v>
      </c>
      <c r="C18" s="47"/>
      <c r="D18" s="47"/>
      <c r="E18" s="47"/>
      <c r="F18" s="47"/>
      <c r="G18" s="47"/>
      <c r="H18" s="47"/>
      <c r="I18" s="47"/>
      <c r="J18" s="47"/>
      <c r="K18" s="47"/>
      <c r="L18" s="47"/>
      <c r="M18" s="47"/>
      <c r="N18" s="7"/>
    </row>
    <row r="19" spans="1:14" s="1" customFormat="1" ht="15" customHeight="1">
      <c r="B19" s="29" t="s">
        <v>15</v>
      </c>
      <c r="C19" s="29" t="s">
        <v>21</v>
      </c>
      <c r="D19" s="29" t="s">
        <v>20</v>
      </c>
      <c r="E19" s="5">
        <v>326619</v>
      </c>
      <c r="F19" s="29" t="s">
        <v>24</v>
      </c>
      <c r="G19" s="29">
        <v>12</v>
      </c>
      <c r="H19" s="29" t="s">
        <v>32</v>
      </c>
      <c r="I19" s="29" t="s">
        <v>33</v>
      </c>
      <c r="J19" s="6">
        <v>0</v>
      </c>
      <c r="K19" s="32">
        <v>5490</v>
      </c>
      <c r="L19" s="33">
        <f t="shared" ref="L19:L35" si="0">J19*K19</f>
        <v>0</v>
      </c>
      <c r="M19" s="34" t="s">
        <v>85</v>
      </c>
      <c r="N19"/>
    </row>
    <row r="20" spans="1:14" s="30" customFormat="1">
      <c r="A20" s="1"/>
      <c r="B20" s="29" t="s">
        <v>15</v>
      </c>
      <c r="C20" s="29" t="s">
        <v>16</v>
      </c>
      <c r="D20" s="29" t="s">
        <v>17</v>
      </c>
      <c r="E20" s="5">
        <v>337465</v>
      </c>
      <c r="F20" s="29" t="s">
        <v>18</v>
      </c>
      <c r="G20" s="29">
        <v>1</v>
      </c>
      <c r="H20" s="29" t="s">
        <v>19</v>
      </c>
      <c r="I20" s="29"/>
      <c r="J20" s="6">
        <v>0</v>
      </c>
      <c r="K20" s="32">
        <v>259</v>
      </c>
      <c r="L20" s="33">
        <f t="shared" si="0"/>
        <v>0</v>
      </c>
      <c r="M20" s="34" t="s">
        <v>93</v>
      </c>
    </row>
    <row r="21" spans="1:14" s="30" customFormat="1">
      <c r="A21" s="1"/>
      <c r="B21" s="29" t="s">
        <v>15</v>
      </c>
      <c r="C21" s="29" t="s">
        <v>21</v>
      </c>
      <c r="D21" s="29" t="s">
        <v>17</v>
      </c>
      <c r="E21" s="5">
        <v>333637</v>
      </c>
      <c r="F21" s="29" t="s">
        <v>27</v>
      </c>
      <c r="G21" s="29">
        <v>1</v>
      </c>
      <c r="H21" s="29" t="s">
        <v>28</v>
      </c>
      <c r="I21" s="29"/>
      <c r="J21" s="6">
        <v>0</v>
      </c>
      <c r="K21" s="32">
        <v>954</v>
      </c>
      <c r="L21" s="33">
        <f t="shared" si="0"/>
        <v>0</v>
      </c>
      <c r="M21" s="34" t="s">
        <v>92</v>
      </c>
      <c r="N21"/>
    </row>
    <row r="22" spans="1:14" s="30" customFormat="1">
      <c r="A22" s="1"/>
      <c r="B22" s="29" t="s">
        <v>15</v>
      </c>
      <c r="C22" s="29" t="s">
        <v>21</v>
      </c>
      <c r="D22" s="29" t="s">
        <v>17</v>
      </c>
      <c r="E22" s="5">
        <v>331597</v>
      </c>
      <c r="F22" s="29" t="s">
        <v>25</v>
      </c>
      <c r="G22" s="29">
        <v>1</v>
      </c>
      <c r="H22" s="29" t="s">
        <v>26</v>
      </c>
      <c r="I22" s="29"/>
      <c r="J22" s="6">
        <v>0</v>
      </c>
      <c r="K22" s="32">
        <v>996</v>
      </c>
      <c r="L22" s="33">
        <f t="shared" si="0"/>
        <v>0</v>
      </c>
      <c r="M22" s="34" t="s">
        <v>94</v>
      </c>
      <c r="N22"/>
    </row>
    <row r="23" spans="1:14" s="30" customFormat="1">
      <c r="A23" s="1"/>
      <c r="B23" s="29" t="s">
        <v>35</v>
      </c>
      <c r="C23" s="29" t="s">
        <v>38</v>
      </c>
      <c r="D23" s="29" t="s">
        <v>17</v>
      </c>
      <c r="E23" s="5">
        <v>327615</v>
      </c>
      <c r="F23" s="29" t="s">
        <v>23</v>
      </c>
      <c r="G23" s="29">
        <v>1</v>
      </c>
      <c r="H23" s="29" t="s">
        <v>39</v>
      </c>
      <c r="I23" s="29" t="s">
        <v>40</v>
      </c>
      <c r="J23" s="6">
        <v>0</v>
      </c>
      <c r="K23" s="32">
        <v>476</v>
      </c>
      <c r="L23" s="33">
        <f t="shared" si="0"/>
        <v>0</v>
      </c>
      <c r="M23" s="34" t="s">
        <v>86</v>
      </c>
      <c r="N23"/>
    </row>
    <row r="24" spans="1:14" s="30" customFormat="1">
      <c r="A24" s="1"/>
      <c r="B24" s="29" t="s">
        <v>35</v>
      </c>
      <c r="C24" s="29" t="s">
        <v>38</v>
      </c>
      <c r="D24" s="29" t="s">
        <v>29</v>
      </c>
      <c r="E24" s="5">
        <v>333190</v>
      </c>
      <c r="F24" s="29" t="s">
        <v>41</v>
      </c>
      <c r="G24" s="29">
        <v>1</v>
      </c>
      <c r="H24" s="29" t="s">
        <v>42</v>
      </c>
      <c r="I24" s="29" t="s">
        <v>43</v>
      </c>
      <c r="J24" s="6">
        <v>0</v>
      </c>
      <c r="K24" s="32">
        <v>121</v>
      </c>
      <c r="L24" s="33">
        <f t="shared" si="0"/>
        <v>0</v>
      </c>
      <c r="M24" s="34" t="s">
        <v>97</v>
      </c>
      <c r="N24"/>
    </row>
    <row r="25" spans="1:14" s="30" customFormat="1">
      <c r="A25" s="1"/>
      <c r="B25" s="29" t="s">
        <v>35</v>
      </c>
      <c r="C25" s="29" t="s">
        <v>38</v>
      </c>
      <c r="D25" s="29" t="s">
        <v>29</v>
      </c>
      <c r="E25" s="5">
        <v>315748</v>
      </c>
      <c r="F25" s="29" t="s">
        <v>41</v>
      </c>
      <c r="G25" s="29">
        <v>1</v>
      </c>
      <c r="H25" s="29" t="s">
        <v>44</v>
      </c>
      <c r="I25" s="29" t="s">
        <v>45</v>
      </c>
      <c r="J25" s="6">
        <v>0</v>
      </c>
      <c r="K25" s="32">
        <v>2135</v>
      </c>
      <c r="L25" s="33">
        <f t="shared" si="0"/>
        <v>0</v>
      </c>
      <c r="M25" s="34" t="s">
        <v>87</v>
      </c>
      <c r="N25"/>
    </row>
    <row r="26" spans="1:14" s="30" customFormat="1">
      <c r="A26" s="1"/>
      <c r="B26" s="29" t="s">
        <v>35</v>
      </c>
      <c r="C26" s="29" t="s">
        <v>38</v>
      </c>
      <c r="D26" s="29" t="s">
        <v>29</v>
      </c>
      <c r="E26" s="5">
        <v>322484</v>
      </c>
      <c r="F26" s="29" t="s">
        <v>31</v>
      </c>
      <c r="G26" s="29">
        <v>1</v>
      </c>
      <c r="H26" s="29" t="s">
        <v>46</v>
      </c>
      <c r="I26" s="29"/>
      <c r="J26" s="6">
        <v>0</v>
      </c>
      <c r="K26" s="32">
        <v>566</v>
      </c>
      <c r="L26" s="33">
        <f t="shared" si="0"/>
        <v>0</v>
      </c>
      <c r="M26" s="34" t="s">
        <v>98</v>
      </c>
      <c r="N26"/>
    </row>
    <row r="27" spans="1:14" s="30" customFormat="1">
      <c r="A27" s="1"/>
      <c r="B27" s="29" t="s">
        <v>47</v>
      </c>
      <c r="C27" s="29" t="s">
        <v>48</v>
      </c>
      <c r="D27" s="29" t="s">
        <v>20</v>
      </c>
      <c r="E27" s="5">
        <v>315763</v>
      </c>
      <c r="F27" s="29" t="s">
        <v>50</v>
      </c>
      <c r="G27" s="29">
        <v>1</v>
      </c>
      <c r="H27" s="29" t="s">
        <v>51</v>
      </c>
      <c r="I27" s="29"/>
      <c r="J27" s="6">
        <v>0</v>
      </c>
      <c r="K27" s="32">
        <v>536</v>
      </c>
      <c r="L27" s="33">
        <f t="shared" si="0"/>
        <v>0</v>
      </c>
      <c r="M27" s="34" t="s">
        <v>99</v>
      </c>
      <c r="N27"/>
    </row>
    <row r="28" spans="1:14" s="30" customFormat="1">
      <c r="A28" s="9"/>
      <c r="B28" s="35" t="s">
        <v>56</v>
      </c>
      <c r="C28" s="35" t="s">
        <v>64</v>
      </c>
      <c r="D28" s="35" t="s">
        <v>20</v>
      </c>
      <c r="E28" s="37">
        <v>321938</v>
      </c>
      <c r="F28" s="35" t="s">
        <v>30</v>
      </c>
      <c r="G28" s="35">
        <v>1</v>
      </c>
      <c r="H28" s="35" t="s">
        <v>67</v>
      </c>
      <c r="I28" s="35"/>
      <c r="J28" s="6">
        <v>0</v>
      </c>
      <c r="K28" s="36">
        <v>2001</v>
      </c>
      <c r="L28" s="33">
        <f t="shared" si="0"/>
        <v>0</v>
      </c>
      <c r="M28" s="34" t="s">
        <v>90</v>
      </c>
    </row>
    <row r="29" spans="1:14" s="30" customFormat="1">
      <c r="A29" s="1"/>
      <c r="B29" s="29" t="s">
        <v>56</v>
      </c>
      <c r="C29" s="29" t="s">
        <v>57</v>
      </c>
      <c r="D29" s="29" t="s">
        <v>20</v>
      </c>
      <c r="E29" s="5">
        <v>335663</v>
      </c>
      <c r="F29" s="29" t="s">
        <v>23</v>
      </c>
      <c r="G29" s="29">
        <v>1</v>
      </c>
      <c r="H29" s="29" t="s">
        <v>83</v>
      </c>
      <c r="I29" s="29" t="s">
        <v>58</v>
      </c>
      <c r="J29" s="6">
        <v>0</v>
      </c>
      <c r="K29" s="32">
        <v>5765</v>
      </c>
      <c r="L29" s="33">
        <f t="shared" si="0"/>
        <v>0</v>
      </c>
      <c r="M29" s="34" t="s">
        <v>89</v>
      </c>
    </row>
    <row r="30" spans="1:14" s="30" customFormat="1">
      <c r="A30" s="1"/>
      <c r="B30" s="29" t="s">
        <v>56</v>
      </c>
      <c r="C30" s="29" t="s">
        <v>64</v>
      </c>
      <c r="D30" s="29" t="s">
        <v>20</v>
      </c>
      <c r="E30" s="5">
        <v>336815</v>
      </c>
      <c r="F30" s="29" t="s">
        <v>30</v>
      </c>
      <c r="G30" s="29">
        <v>1</v>
      </c>
      <c r="H30" s="29" t="s">
        <v>65</v>
      </c>
      <c r="I30" s="29" t="s">
        <v>66</v>
      </c>
      <c r="J30" s="6">
        <v>0</v>
      </c>
      <c r="K30" s="32">
        <v>853</v>
      </c>
      <c r="L30" s="33">
        <f t="shared" si="0"/>
        <v>0</v>
      </c>
      <c r="M30" s="34" t="s">
        <v>88</v>
      </c>
      <c r="N30"/>
    </row>
    <row r="31" spans="1:14" s="30" customFormat="1">
      <c r="A31" s="1"/>
      <c r="B31" s="29" t="s">
        <v>56</v>
      </c>
      <c r="C31" s="29" t="s">
        <v>69</v>
      </c>
      <c r="D31" s="29" t="s">
        <v>20</v>
      </c>
      <c r="E31" s="5">
        <v>321169</v>
      </c>
      <c r="F31" s="29"/>
      <c r="G31" s="29">
        <v>1</v>
      </c>
      <c r="H31" s="29" t="s">
        <v>70</v>
      </c>
      <c r="I31" s="29"/>
      <c r="J31" s="6">
        <v>0</v>
      </c>
      <c r="K31" s="32">
        <v>2379</v>
      </c>
      <c r="L31" s="33">
        <f t="shared" si="0"/>
        <v>0</v>
      </c>
      <c r="M31" s="34" t="s">
        <v>104</v>
      </c>
      <c r="N31"/>
    </row>
    <row r="32" spans="1:14" s="30" customFormat="1">
      <c r="A32" s="1"/>
      <c r="B32" s="29" t="s">
        <v>56</v>
      </c>
      <c r="C32" s="29" t="s">
        <v>69</v>
      </c>
      <c r="D32" s="29" t="s">
        <v>20</v>
      </c>
      <c r="E32" s="38">
        <v>327036</v>
      </c>
      <c r="F32" s="29" t="s">
        <v>71</v>
      </c>
      <c r="G32" s="29">
        <v>1</v>
      </c>
      <c r="H32" s="29" t="s">
        <v>72</v>
      </c>
      <c r="I32" s="29"/>
      <c r="J32" s="6">
        <v>0</v>
      </c>
      <c r="K32" s="32">
        <v>610</v>
      </c>
      <c r="L32" s="33">
        <f t="shared" si="0"/>
        <v>0</v>
      </c>
      <c r="M32" s="34" t="s">
        <v>105</v>
      </c>
      <c r="N32"/>
    </row>
    <row r="33" spans="1:14" s="30" customFormat="1">
      <c r="A33" s="1"/>
      <c r="B33" s="29" t="s">
        <v>56</v>
      </c>
      <c r="C33" s="29" t="s">
        <v>69</v>
      </c>
      <c r="D33" s="29" t="s">
        <v>20</v>
      </c>
      <c r="E33" s="38">
        <v>327618</v>
      </c>
      <c r="F33" s="29" t="s">
        <v>71</v>
      </c>
      <c r="G33" s="29">
        <v>1</v>
      </c>
      <c r="H33" s="29" t="s">
        <v>73</v>
      </c>
      <c r="I33" s="29"/>
      <c r="J33" s="6">
        <v>0</v>
      </c>
      <c r="K33" s="32">
        <v>415</v>
      </c>
      <c r="L33" s="33">
        <f t="shared" si="0"/>
        <v>0</v>
      </c>
      <c r="M33" s="34" t="s">
        <v>106</v>
      </c>
      <c r="N33"/>
    </row>
    <row r="34" spans="1:14" s="30" customFormat="1">
      <c r="A34" s="1"/>
      <c r="B34" s="29" t="s">
        <v>74</v>
      </c>
      <c r="C34" s="29" t="s">
        <v>75</v>
      </c>
      <c r="D34" s="29" t="s">
        <v>20</v>
      </c>
      <c r="E34" s="5">
        <v>337490</v>
      </c>
      <c r="F34" s="29" t="s">
        <v>31</v>
      </c>
      <c r="G34" s="29">
        <v>1</v>
      </c>
      <c r="H34" s="29" t="s">
        <v>79</v>
      </c>
      <c r="I34" s="29" t="s">
        <v>80</v>
      </c>
      <c r="J34" s="31">
        <v>0</v>
      </c>
      <c r="K34" s="32">
        <v>427</v>
      </c>
      <c r="L34" s="33">
        <f t="shared" si="0"/>
        <v>0</v>
      </c>
      <c r="M34" s="34" t="s">
        <v>108</v>
      </c>
      <c r="N34" s="1"/>
    </row>
    <row r="35" spans="1:14" s="30" customFormat="1">
      <c r="A35" s="1"/>
      <c r="B35" s="29" t="s">
        <v>74</v>
      </c>
      <c r="C35" s="29" t="s">
        <v>75</v>
      </c>
      <c r="D35" s="29" t="s">
        <v>29</v>
      </c>
      <c r="E35" s="5">
        <v>334501</v>
      </c>
      <c r="F35" s="29" t="s">
        <v>76</v>
      </c>
      <c r="G35" s="29">
        <v>1</v>
      </c>
      <c r="H35" s="29" t="s">
        <v>78</v>
      </c>
      <c r="I35" s="29" t="s">
        <v>77</v>
      </c>
      <c r="J35" s="31">
        <v>0</v>
      </c>
      <c r="K35" s="32">
        <v>1190</v>
      </c>
      <c r="L35" s="33">
        <f t="shared" si="0"/>
        <v>0</v>
      </c>
      <c r="M35" s="34" t="s">
        <v>107</v>
      </c>
    </row>
    <row r="36" spans="1:14" s="1" customFormat="1" ht="14.25">
      <c r="B36" s="2"/>
      <c r="C36" s="2"/>
      <c r="D36" s="2"/>
      <c r="G36" s="2"/>
      <c r="H36" s="3"/>
      <c r="I36" s="2"/>
      <c r="J36" s="2"/>
      <c r="K36" s="2"/>
      <c r="L36" s="2"/>
      <c r="M36" s="2"/>
    </row>
    <row r="37" spans="1:14">
      <c r="B37" s="9"/>
      <c r="C37" s="9"/>
      <c r="D37" s="9"/>
      <c r="E37" s="8"/>
      <c r="F37" s="9"/>
      <c r="G37" s="9"/>
      <c r="H37" s="9"/>
      <c r="I37" s="9"/>
      <c r="K37" s="9"/>
      <c r="L37" s="9"/>
      <c r="M37" s="9"/>
    </row>
    <row r="38" spans="1:14">
      <c r="B38" s="9"/>
      <c r="C38" s="9"/>
      <c r="D38" s="9"/>
      <c r="E38" s="8"/>
      <c r="F38" s="9"/>
      <c r="G38" s="9"/>
      <c r="H38" s="9"/>
      <c r="I38" s="9"/>
      <c r="K38" s="9"/>
      <c r="L38" s="9"/>
      <c r="M38" s="9"/>
    </row>
    <row r="39" spans="1:14">
      <c r="B39" s="9"/>
      <c r="C39" s="9"/>
      <c r="D39" s="9"/>
      <c r="E39" s="8"/>
      <c r="F39" s="9"/>
      <c r="G39" s="9"/>
      <c r="H39" s="9"/>
      <c r="I39" s="9"/>
      <c r="K39" s="9"/>
      <c r="L39" s="9"/>
      <c r="M39" s="9"/>
    </row>
    <row r="40" spans="1:14">
      <c r="B40" s="9"/>
      <c r="C40" s="9"/>
      <c r="D40" s="9"/>
      <c r="E40" s="8"/>
      <c r="F40" s="9"/>
      <c r="G40" s="9"/>
      <c r="H40" s="9"/>
      <c r="I40" s="9"/>
      <c r="K40" s="9"/>
      <c r="L40" s="9"/>
      <c r="M40" s="9"/>
    </row>
    <row r="41" spans="1:14">
      <c r="B41" s="9"/>
      <c r="C41" s="9"/>
      <c r="D41" s="9"/>
      <c r="E41" s="8"/>
      <c r="F41" s="9"/>
      <c r="G41" s="9"/>
      <c r="H41" s="9"/>
      <c r="I41" s="9"/>
      <c r="K41" s="9"/>
      <c r="L41" s="9"/>
      <c r="M41" s="9"/>
    </row>
    <row r="42" spans="1:14">
      <c r="B42" s="9"/>
      <c r="C42" s="9"/>
      <c r="D42" s="9"/>
      <c r="E42" s="8"/>
      <c r="F42" s="9"/>
      <c r="G42" s="9"/>
      <c r="H42" s="9"/>
      <c r="I42" s="9"/>
      <c r="K42" s="9"/>
      <c r="L42" s="9"/>
      <c r="M42" s="9"/>
    </row>
    <row r="43" spans="1:14">
      <c r="B43" s="9"/>
      <c r="C43" s="9"/>
      <c r="D43" s="9"/>
      <c r="E43" s="8"/>
      <c r="F43" s="9"/>
      <c r="G43" s="9"/>
      <c r="H43" s="9"/>
      <c r="I43" s="9"/>
      <c r="K43" s="9"/>
      <c r="L43" s="9"/>
      <c r="M43" s="9"/>
    </row>
    <row r="44" spans="1:14">
      <c r="B44" s="9"/>
      <c r="C44" s="9"/>
      <c r="D44" s="9"/>
      <c r="E44" s="8"/>
      <c r="F44" s="9"/>
      <c r="G44" s="9"/>
      <c r="H44" s="9"/>
      <c r="I44" s="9"/>
      <c r="K44" s="9"/>
      <c r="L44" s="9"/>
      <c r="M44" s="9"/>
    </row>
    <row r="45" spans="1:14">
      <c r="B45" s="9"/>
      <c r="C45" s="9"/>
      <c r="D45" s="9"/>
      <c r="E45" s="8"/>
      <c r="F45" s="9"/>
      <c r="G45" s="9"/>
      <c r="H45" s="9"/>
      <c r="I45" s="9"/>
      <c r="K45" s="9"/>
      <c r="L45" s="9"/>
      <c r="M45" s="9"/>
    </row>
    <row r="46" spans="1:14">
      <c r="B46" s="9"/>
      <c r="C46" s="9"/>
      <c r="D46" s="9"/>
      <c r="E46" s="8"/>
      <c r="F46" s="9"/>
      <c r="G46" s="9"/>
      <c r="H46" s="9"/>
      <c r="I46" s="9"/>
      <c r="K46" s="9"/>
      <c r="L46" s="9"/>
      <c r="M46" s="9"/>
    </row>
    <row r="47" spans="1:14">
      <c r="B47" s="9"/>
      <c r="C47" s="9"/>
      <c r="D47" s="9"/>
      <c r="E47" s="8"/>
      <c r="F47" s="9"/>
      <c r="G47" s="9"/>
      <c r="H47" s="9"/>
      <c r="I47" s="9"/>
      <c r="K47" s="9"/>
      <c r="L47" s="9"/>
      <c r="M47" s="9"/>
    </row>
    <row r="48" spans="1:14">
      <c r="B48" s="9"/>
      <c r="C48" s="9"/>
      <c r="D48" s="9"/>
      <c r="E48" s="8"/>
      <c r="F48" s="9"/>
      <c r="G48" s="9"/>
      <c r="H48" s="9"/>
      <c r="I48" s="9"/>
      <c r="K48" s="9"/>
      <c r="L48" s="9"/>
      <c r="M48" s="9"/>
    </row>
    <row r="49" spans="2:13">
      <c r="B49" s="9"/>
      <c r="C49" s="9"/>
      <c r="D49" s="9"/>
      <c r="E49" s="8"/>
      <c r="F49" s="9"/>
      <c r="G49" s="9"/>
      <c r="H49" s="9"/>
      <c r="I49" s="9"/>
      <c r="K49" s="9"/>
      <c r="L49" s="9"/>
      <c r="M49" s="9"/>
    </row>
    <row r="50" spans="2:13">
      <c r="B50" s="9"/>
      <c r="C50" s="9"/>
      <c r="D50" s="9"/>
      <c r="E50" s="8"/>
      <c r="F50" s="9"/>
      <c r="G50" s="9"/>
      <c r="H50" s="9"/>
      <c r="I50" s="9"/>
      <c r="K50" s="9"/>
      <c r="L50" s="9"/>
      <c r="M50" s="9"/>
    </row>
    <row r="51" spans="2:13">
      <c r="B51" s="9"/>
      <c r="C51" s="9"/>
      <c r="D51" s="9"/>
      <c r="E51" s="8"/>
      <c r="F51" s="9"/>
      <c r="G51" s="9"/>
      <c r="H51" s="9"/>
      <c r="I51" s="9"/>
      <c r="K51" s="9"/>
      <c r="L51" s="9"/>
      <c r="M51" s="9"/>
    </row>
    <row r="52" spans="2:13">
      <c r="B52" s="9"/>
      <c r="C52" s="9"/>
      <c r="D52" s="9"/>
      <c r="E52" s="8"/>
      <c r="F52" s="9"/>
      <c r="G52" s="9"/>
      <c r="H52" s="9"/>
      <c r="I52" s="9"/>
      <c r="K52" s="9"/>
      <c r="L52" s="9"/>
      <c r="M52" s="9"/>
    </row>
    <row r="53" spans="2:13">
      <c r="B53" s="9"/>
      <c r="C53" s="9"/>
      <c r="D53" s="9"/>
      <c r="E53" s="8"/>
      <c r="F53" s="9"/>
      <c r="G53" s="9"/>
      <c r="H53" s="9"/>
      <c r="I53" s="9"/>
      <c r="K53" s="9"/>
      <c r="L53" s="9"/>
      <c r="M53" s="9"/>
    </row>
    <row r="54" spans="2:13">
      <c r="B54" s="9"/>
      <c r="C54" s="9"/>
      <c r="D54" s="9"/>
      <c r="E54" s="8"/>
      <c r="F54" s="9"/>
      <c r="G54" s="9"/>
      <c r="H54" s="9"/>
      <c r="I54" s="9"/>
      <c r="K54" s="9"/>
      <c r="L54" s="9"/>
      <c r="M54" s="9"/>
    </row>
    <row r="55" spans="2:13">
      <c r="B55" s="9"/>
      <c r="C55" s="9"/>
      <c r="D55" s="9"/>
      <c r="E55" s="8"/>
      <c r="F55" s="9"/>
      <c r="G55" s="9"/>
      <c r="H55" s="9"/>
      <c r="I55" s="9"/>
      <c r="K55" s="9"/>
      <c r="L55" s="9"/>
      <c r="M55" s="9"/>
    </row>
    <row r="56" spans="2:13">
      <c r="B56" s="9"/>
      <c r="C56" s="9"/>
      <c r="D56" s="9"/>
      <c r="E56" s="8"/>
      <c r="F56" s="9"/>
      <c r="G56" s="9"/>
      <c r="H56" s="9"/>
      <c r="I56" s="9"/>
      <c r="K56" s="9"/>
      <c r="L56" s="9"/>
      <c r="M56" s="9"/>
    </row>
    <row r="57" spans="2:13">
      <c r="B57" s="9"/>
      <c r="C57" s="9"/>
      <c r="D57" s="9"/>
      <c r="E57" s="8"/>
      <c r="F57" s="9"/>
      <c r="G57" s="9"/>
      <c r="H57" s="9"/>
      <c r="I57" s="9"/>
      <c r="K57" s="9"/>
      <c r="L57" s="9"/>
      <c r="M57" s="9"/>
    </row>
    <row r="58" spans="2:13">
      <c r="B58" s="9"/>
      <c r="C58" s="9"/>
      <c r="D58" s="9"/>
      <c r="E58" s="8"/>
      <c r="F58" s="9"/>
      <c r="G58" s="9"/>
      <c r="H58" s="9"/>
      <c r="I58" s="9"/>
      <c r="K58" s="9"/>
      <c r="L58" s="9"/>
      <c r="M58" s="9"/>
    </row>
    <row r="59" spans="2:13">
      <c r="B59" s="9"/>
      <c r="C59" s="9"/>
      <c r="D59" s="9"/>
      <c r="E59" s="8"/>
      <c r="F59" s="9"/>
      <c r="G59" s="9"/>
      <c r="H59" s="9"/>
      <c r="I59" s="9"/>
      <c r="K59" s="9"/>
      <c r="L59" s="9"/>
      <c r="M59" s="9"/>
    </row>
    <row r="60" spans="2:13">
      <c r="B60" s="9"/>
      <c r="C60" s="9"/>
      <c r="D60" s="9"/>
      <c r="E60" s="8"/>
      <c r="F60" s="9"/>
      <c r="G60" s="9"/>
      <c r="H60" s="9"/>
      <c r="I60" s="9"/>
      <c r="K60" s="9"/>
      <c r="L60" s="9"/>
      <c r="M60" s="9"/>
    </row>
    <row r="61" spans="2:13">
      <c r="B61" s="9"/>
      <c r="C61" s="9"/>
      <c r="D61" s="9"/>
      <c r="E61" s="8"/>
      <c r="F61" s="9"/>
      <c r="G61" s="9"/>
      <c r="H61" s="9"/>
      <c r="I61" s="9"/>
      <c r="K61" s="9"/>
      <c r="L61" s="9"/>
      <c r="M61" s="9"/>
    </row>
    <row r="62" spans="2:13">
      <c r="B62" s="9"/>
      <c r="C62" s="9"/>
      <c r="D62" s="9"/>
      <c r="E62" s="8"/>
      <c r="F62" s="9"/>
      <c r="G62" s="9"/>
      <c r="H62" s="9"/>
      <c r="I62" s="9"/>
      <c r="K62" s="9"/>
      <c r="L62" s="9"/>
      <c r="M62" s="9"/>
    </row>
    <row r="63" spans="2:13">
      <c r="B63" s="9"/>
      <c r="C63" s="9"/>
      <c r="D63" s="9"/>
      <c r="E63" s="8"/>
      <c r="F63" s="9"/>
      <c r="G63" s="9"/>
      <c r="H63" s="9"/>
      <c r="I63" s="9"/>
      <c r="K63" s="9"/>
      <c r="L63" s="9"/>
      <c r="M63" s="9"/>
    </row>
    <row r="64" spans="2:13">
      <c r="B64" s="9"/>
      <c r="C64" s="9"/>
      <c r="D64" s="9"/>
      <c r="E64" s="8"/>
      <c r="F64" s="9"/>
      <c r="G64" s="9"/>
      <c r="H64" s="9"/>
      <c r="I64" s="9"/>
      <c r="K64" s="9"/>
      <c r="L64" s="9"/>
      <c r="M64" s="9"/>
    </row>
  </sheetData>
  <sortState xmlns:xlrd2="http://schemas.microsoft.com/office/spreadsheetml/2017/richdata2" ref="A19:N34">
    <sortCondition ref="B19:B34"/>
  </sortState>
  <mergeCells count="2">
    <mergeCell ref="B18:M18"/>
    <mergeCell ref="B1:M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Artistico-grafico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2022-02-07T13:29:09Z</dcterms:modified>
  <cp:category/>
  <cp:contentStatus/>
</cp:coreProperties>
</file>