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Federico\Downloads\STEM\"/>
    </mc:Choice>
  </mc:AlternateContent>
  <xr:revisionPtr revIDLastSave="0" documentId="13_ncr:1_{39297E6E-B96F-407B-8393-44DC5A86CB80}" xr6:coauthVersionLast="47" xr6:coauthVersionMax="47" xr10:uidLastSave="{00000000-0000-0000-0000-000000000000}"/>
  <bookViews>
    <workbookView xWindow="-120" yWindow="-120" windowWidth="20730" windowHeight="11160" xr2:uid="{00000000-000D-0000-FFFF-FFFF00000000}"/>
  </bookViews>
  <sheets>
    <sheet name="Liceo" sheetId="2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21" l="1"/>
  <c r="L26" i="21"/>
  <c r="L23" i="21"/>
  <c r="L29" i="21"/>
  <c r="L25" i="21"/>
  <c r="L18" i="21"/>
  <c r="L17" i="21"/>
  <c r="L28" i="21"/>
  <c r="L37" i="21"/>
  <c r="L33" i="21"/>
  <c r="L10" i="21"/>
  <c r="L22" i="21"/>
  <c r="L16" i="21"/>
  <c r="L12" i="21"/>
  <c r="L36" i="21"/>
  <c r="L30" i="21"/>
  <c r="L24" i="21"/>
  <c r="L14" i="21"/>
  <c r="L21" i="21"/>
  <c r="L31" i="21"/>
  <c r="L32" i="21"/>
  <c r="L27" i="21"/>
  <c r="L35" i="21"/>
  <c r="L34" i="21"/>
  <c r="L20" i="21"/>
  <c r="L15" i="21"/>
  <c r="L11" i="21" l="1"/>
  <c r="C6" i="21" s="1"/>
  <c r="C4" i="21" s="1"/>
</calcChain>
</file>

<file path=xl/sharedStrings.xml><?xml version="1.0" encoding="utf-8"?>
<sst xmlns="http://schemas.openxmlformats.org/spreadsheetml/2006/main" count="191" uniqueCount="114">
  <si>
    <t xml:space="preserve">
CampuStore Srl
Via Villaggio Europa, 3 - 36061 Bassano del Grappa (VI)
Email: info@campustore.it - Telefono: 0424 50 46 50 - Fax: 0424 50 46 51</t>
  </si>
  <si>
    <t xml:space="preserve">Spesa massima consentita </t>
  </si>
  <si>
    <t>Finanziamento residuo</t>
  </si>
  <si>
    <t>Totale prodotti selezionati</t>
  </si>
  <si>
    <t>TIPOLOGIE DI ATREZZATURE</t>
  </si>
  <si>
    <t>CATEGORIA PRODOTTO</t>
  </si>
  <si>
    <t>LIVELLO SCUOLA</t>
  </si>
  <si>
    <t>CODICE PRODOTTO</t>
  </si>
  <si>
    <t>MARCA</t>
  </si>
  <si>
    <t>NOME PRODOTTO</t>
  </si>
  <si>
    <t>DESCRIZIONE PRODOTTO</t>
  </si>
  <si>
    <t>N° PEZZI</t>
  </si>
  <si>
    <t>PREZZO IVA INCLUSA</t>
  </si>
  <si>
    <t>TOTALE PRODOTTO</t>
  </si>
  <si>
    <t>URL PRODOTTO</t>
  </si>
  <si>
    <t>A</t>
  </si>
  <si>
    <t>Droni educativi programmabili</t>
  </si>
  <si>
    <t>Scuola Secondaria di I e II grado</t>
  </si>
  <si>
    <t>DJI Edu</t>
  </si>
  <si>
    <t>DJI RoboMaster Tello Talent</t>
  </si>
  <si>
    <t>Tutte</t>
  </si>
  <si>
    <t>Robot didattici</t>
  </si>
  <si>
    <t>Makeblock</t>
  </si>
  <si>
    <t>Primaria</t>
  </si>
  <si>
    <t>LEGO Education</t>
  </si>
  <si>
    <t>Dobot</t>
  </si>
  <si>
    <t>DJI</t>
  </si>
  <si>
    <t>DJI ROBOMASTER EP CORE</t>
  </si>
  <si>
    <t>Scuola Secondaria di II grado</t>
  </si>
  <si>
    <t>Dobot Magician - Braccio robotico versione Basic</t>
  </si>
  <si>
    <t>Specifiche tecniche
- Materiale: lega di alluminio e ABS 
- 4 assi (base:-90°..+90°, rear arm:0°..+85°,forearm:-10°..+85°, rotation servo: +90°..-90°) 
- Alta ripetibilità di posizionamento: 0.2mm 
- Carico max: 500g 
- Estensione braccio: 320mm 
- Comunicazione: USB 
- Alimentazione: 100-240 V, 50/60 Hz - 12 V / 7A DC 
- Consumo max: 60 W 
Linguaggi di programmazione
Supporta la programmazione grafica e testuale, tra cui: C++, JAVA, Python, Labview, Matlab e altri.</t>
  </si>
  <si>
    <t>Campustore</t>
  </si>
  <si>
    <t>Matrix Multimedia</t>
  </si>
  <si>
    <t>LEGO Education SPIKE Prime - Set plus per 24 studenti</t>
  </si>
  <si>
    <t>LEGO Education SPIKE Prime - Set Plus per 24 studenti composto da 12 LEGO Education SPIKE Prime (324270), 6 set di espansione (325789) e mezza giornata di formazione certificata LEGO Education presso la scuola.  Acquistabile solo da scuole e università. Il set di robotica educativa più nuovo e stupefacente di LEGO Education.
Questo kit è composto da:
• 12x LEGO Education SPIKE Prime - Set base (324270)
• 6x LEGO Education SPIKE Prime - Set di espansione (325789)
• Mezza giornata di formazione certificata LEGO Education in presenza presso la scuola in omaggio
Cosa include il set base LEGO Education SPIKE Prime (324270)?
Un set fisico composto da:
• 523 elementi LEGO
• Hardware intelligente: hub, sensori (colore, distanza, forza/contatto, breakout), motori (grandi e medi)
• Scatola per la conservazione e la protezione delle proprie creazioni
Un App educativa compatibile con iOS, Chrome, Windows 10, Mac e Android che include:
• Ambiente di programmazione sviluppato in Scratch
• Lezioni pronte inerenti a tre macro aree d’indagine e sperimentazione scientifica con piani dettagliati
• Facile accesso alle risorse per l’insegnante (video, suggerimenti, estensioni per matematica, lingua e arte,…)
• Sezione d’aiuto e Supporto tecnico
Risultati nell’apprendimento stupefacenti
Aiuta a:
• Comprendere e utilizzare il processo di progettazione utilizzato in ambito scientifico e tecnico
• Scomporre problemi complessi applicando il pensiero algoritmico
• Creare variabili e matrici e raccogliere dati nel cloud
• Sviluppare la collaborazione e la capacità di lavorare in gruppo
Un’esperienza “hands-on”
• Aumenta capacità di organizzare compiti, problemi e prendere decisioni 
• Migliora la memoria e lo sviluppo di altri processi utili all’apprendimento
• Consente di esercitare abilità di controllo, come la capacità di eliminare le distrazioni, essenziale sia per l’apprendimento a breve termine che per l’apprendimento permanente.
Il set di espansione LEGO Education SPIKE Prime (325798)
Questo set di espansione si configura come un add-on aggiuntivo ed entusiasmante al set base (324270).
Nello specifico si presenta in una scatola di cartone e include:
• 603 elementi LEGO aggiuntivi
• Un motore grande
• Un sensore di colore
• Un’ulteriore “area di indagine” aggiuntiva con lezioni a tema (Competizioni)
Alcune lezioni dell App educativa LEGO Education SPIKE Prime (compatibile con iOS, Chrome, Windows 10, Mac e Android) sono eseguibili solo se si possiede anche questo set di espansione. Necessita anche del set base per poter funzionare.</t>
  </si>
  <si>
    <t>iRobot Education Root rt1</t>
  </si>
  <si>
    <t>Il robot educativo Root® rt1 è capace di scrivere, disegnare, pulire, riconoscere i colori, individuare ed evitare ostacoli e persino muoversi in verticale grazie ai suoi potenti magneti e alle ruote encoder. Il robot educativo Root® rt1 è capace di scrivere, disegnare, pulire, riconoscere i colori, individuare ed evitare ostacoli e persino muoversi in verticale: infatti grazie ai suoi potenti magneti e alle ruote encoder, può spostarsi con precisione su superfici metalliche di qualsiasi inclinazione rimanendovi attaccato stabilmente.
La sua storia è iniziata in un laboratorio di ricerca del MIT il cui focus è lo sviluppo di sistemi bioispirati per affrontare le sfide del mondo reale. 
Root® rt1 propone esperienze pratiche e tangibili per insegnare agli studenti il coding e svilupparne il pensiero computazionale: le oltre 30 funzioni e sensori e la lunga durata della batteria offrono alle scuole uno strumento unico per unire l'apprendimento in classe con il mondo reale. 
Programmazione per tutte le età
Grazie all’app Root si può programmare in tre modi diversi
•	Dai 4 anni: programmazione grafico-simbolica
•	Dagli 8 anni: programmazione a blocchi
•	Dalla scuola secondaria: programmazione testuale 
•	
Programma in totale sicurezza! 
Si connette ai dispositivi con cui lo si programma senza fili, grazie alla connettività Bluetooth Low Energy (raggio di 30+ m): ciò permette di non toccare direttamente il robot per poterlo utilizzare, in modo da impostare le lezioni in totale sicurezza. 
Perfetto anche per DAD, DDI e home schooling
Il software di programmazione include anche un ambiente di simulazione, per testare le proprie attività di coding in ambiente virtuale prima di farle eseguire direttamente al robot, una fantastica soluzione anche per il ripasso, lo studio e l’approfondimento personale da casa e in assenza di robot!</t>
  </si>
  <si>
    <t>Makeblock - mBot2 Kit per la classe</t>
  </si>
  <si>
    <t>Kit composto da 12 mBot 2 (335540)</t>
  </si>
  <si>
    <t>B</t>
  </si>
  <si>
    <t>Schede programmabili e set di espansione</t>
  </si>
  <si>
    <t>Arduino</t>
  </si>
  <si>
    <t>Arduino Explore IoT Kit</t>
  </si>
  <si>
    <t>on Arduino Explore IoT Kit gli studenti delle scuole secondarie di secondo grado possono creare i loro primi dispositivi connessi in modo semplice e veloce, seguendo passo-passo i contenuti didattici su 10 progetti ed esperimenti creativi e coinvolgenti. Arduino Explore IoT Kit include
- Arduino MKR1010
- MKT IoT Carrier, che a sua volta include: 2 relé 24V, slot scheda SD, 5 pulsanti touch, connettori plug-and-play per diversi sensori, sensore di temperatura, sensore di umidità, sensore di pressione, sensore UV, accelerometro, display RGB 1.20", slot per batteria ricaricabile Li-Ion 18650, 5 LED RGB, 
- Cavo Micro USB
- Sensore di umidità
- Sensore a infrarossi passivo
- Cavi plug-and-play per tutti i sensori
- Accesso ad Arduino Create, una piattaforma online integrata che consente di scrivere codice, accedere a contenuti, configurare schede e condividere progetti
- Accesso alla piattaforma online dedicata con tutte le informazioni, le attività e i contenuti per usare il kit
- 10 lezioni hands-on passo-passo, che coprono tutti gli aspetti fondamentali legati all’IoT: hardware, rete, algoritmi e programmazione, sicurezza, gestione dei dati
- 10 sfide aperte</t>
  </si>
  <si>
    <t>Arduino Science Kit Physics Lab - Set per la classe</t>
  </si>
  <si>
    <t>Arduino Science Kit Physics Lab è il primo kit ufficiale Arduino progettato per l'esplorazione scientifica, sviluppato in collaborazione con Google.
Questo set per la classe è composto da:
12x Arduino Science Kit Physics Lab 
Ogni Arduino Science Kit Physics Lab contiene:
1x Arduino MKR WiFi 1010
1x Arduino Science Carrier Board
2x Distanziali in silicone
1x Cavo USB piatto
1x Sensore di luce Arduino con connettore Grove
1x Sensore di temperatura Arduino con connettore Grove
2x Cavo Grove da 20cm - Universale con connettori 4-pin
2x Cavo a doppià estremità: Clip a coccodrillo/Spina a banana (50 cm)
2x Cavo a doppià estremità: Clip a coccodrillo/Spina a banana (20 cm)
1x Magnete
1x Cinturino con velcro Hook-and-loop™
1x Punto Velcro Hook-and-loop™ 
2x PCB sticks
1x PCB encoder
1x Molla Mini slinky
8x Viti M3
8x Bulloni M3
4x Fascie elastiche
4x Guarnizioni piccole in silicone
2x Guarnizioni grandi in silicone</t>
  </si>
  <si>
    <t>Arduino CTC GO! - Core Module</t>
  </si>
  <si>
    <t xml:space="preserve">CTC GO! consiste in una serie di moduli che possono essere combinati tra loro per insegnare diverse materie STEAM. Questo è il modulo principale, che è la base di CTC GO!, al quale possono essere aggiunti i moduli di espansione. </t>
  </si>
  <si>
    <t>Arduino CTC 101 Full - Tecnologia creativa in classe</t>
  </si>
  <si>
    <t>Arduino Creative Technologies in the Classroom 101, o Arduino Arduino CTC 101, è un programma modulare STEAM (Scienze, Tecnologia, Ingegneria, Arte e Matematica) per studentesse e studenti tra 13 e 17 anni. Il kit comprende più di 700 componenti elettronici e parti per una classe fino a 30 studenti:
• 6 schede Arduino 101 
• 6 Education shields
• Parti in legno MDF tagliate al laser per completare 26 esperimenti
• Batterie
• Cavi USB
• Sensori ed attuatori per la classe
• Sensori di luce
• Piezo
• Potenziometri
• LED
• E molto altro ancora…</t>
  </si>
  <si>
    <t xml:space="preserve">Arduino microcontroller system development kit (modular) </t>
  </si>
  <si>
    <t>C</t>
  </si>
  <si>
    <t>Kit didattici per le discipline STEM</t>
  </si>
  <si>
    <t>fischertechnik STEM Primaria - Set per la classe Ottica</t>
  </si>
  <si>
    <t xml:space="preserve">fischertechnik education </t>
  </si>
  <si>
    <t>fischertechnik STEM - Macchine semplici</t>
  </si>
  <si>
    <t>fischertechnik STEM - Meccanica (2.0)</t>
  </si>
  <si>
    <t>fischertechnik STEM Secondaria - Elettronica</t>
  </si>
  <si>
    <t>fischertechnik STEM Secondaria - Energie Rinnovabili</t>
  </si>
  <si>
    <t>fischertechnik STEM Secondaria - Pneumatica</t>
  </si>
  <si>
    <t xml:space="preserve">fischertechnik STEM secondaria - STEM Ruote dentate Tech </t>
  </si>
  <si>
    <t>Roland DG</t>
  </si>
  <si>
    <t>Optika</t>
  </si>
  <si>
    <t>Stereomicroscopio digitale 10x-20x-40x</t>
  </si>
  <si>
    <t>D</t>
  </si>
  <si>
    <t>Plotter e laser cutter</t>
  </si>
  <si>
    <t>Makeblock LaserBox Pro è una laser cutter smart progettata per ambienti educativi e creativi, che ridefinisce gli standard delle macchine a taglio laser grazie a una videocamera grandangolare ad alta risoluzione e un algoritmo visivo di intelligenza.</t>
  </si>
  <si>
    <t>Plotter da taglio Roland GS-24 + Software CutStudio</t>
  </si>
  <si>
    <t>Stampanti 3D</t>
  </si>
  <si>
    <t>Stampante 3D CampuSprint3D 3.0s</t>
  </si>
  <si>
    <t>CampuSprint3D 3.0: una stampante 3D sicura, facile da usare e conveniente. Dotata di connessione wireless di seconda generazione, piano di stampa estraibile e touch screen a colori.WI-FI DI ULTIMA GENERAZIONE
CampuSprint3D 3.0 offre la connessione Wi-Fi di seconda generazione con una trasmissione di file wireless più stabile. Ora puoi inviare file 3D dal tuo computer direttamente alla stampante 3D Inventor Il memory con la tua rete Wi-Fi. La chiavetta USB è un altro modo stabile per trasferire i file. Nessun cavo USB, nessuna interruzione, anche quando il computer è in standby.
STAMPARE È FACILE, COME USARE UNO SMART PHONE
CampuSprint3D 3.0 ha un touchscreen HD IPS da 3,5 pollici nella parte superiore della stampante con controlli grandi e facili da capire. Solo 4 passaggi per iniziare la stampa, non è necessario collegarlo al computer. Guarda le anteprime dei file di modello e sai che è ciò che vuoi stampare. Stato di stampa visibile in tempo reale e sai quando avrà finito. L'interfaccia in lingua italiana si aggiunge alla sua facilità d'uso.
DOPPIO SISTEMA DI SICUREZZA
Un sensore rileva l'apertura della porta e mette in pausa la stampa, quando la porta viene chiusa la stampa riprende autonomamente.
La cover superiore rende il processo di stampa completamente sicuro.
ALTRE CARATTERISTICHE INTELLIGENTI
Altre caratteristiche che semplificano il lavoro: il suo sistema di livellamento assistito rileva la distanza tra ugello e piattaforma; il piano di stampa slide-in rende la rimozione delle stampe molto più semplice; c'è un rilevamento di esaurimento del filamento incorporato; la camera di stampa racchiusa rende l'Inventor II molto silenziosa (~ 50 dB); l'alimentazione esterna rende la stampante più sicura e ottimizza il volume interno della macchina.
8GB DI SPAZIO PER I TUOI FILE
La memoria interna da 8GB permette di memorizzare tutti i tuoi modelli direttamente nella stampante, per poterli stampare quando vuoi.
SOLO FILAMENTO PLA - BIO E NON TOSSICO
I filamenti PLA per CampuSprint3D 3.0 sono plastiche non tossiche e biodegradabili, riciclabili e sicure per l'ambiente. Una confezione da 600 g di filamento PLA è disponibile nella confezione per iniziare subito la stampa 3D.
PIÙ POSSIBILITÀ
Generare supporti è più facile. Genera automaticamente supporti basati sugli angoli di sbalzo del modello. Allo stesso tempo, è possibile aggiungere ulteriori supporti necessari per produrre stampe migliori o rimuovere quelli non necessari per salvare i materiali. I supporti Dendriform (treelike) consentono di stampare modelli molto più complessi, staccando facilmente i supporti senza danneggiare l'oggetto stampato.
TAGLIA E DIVIDI
Il software è caratterizzato da funzioni di taglio e divisione, FlashPrint consente di dividere il modello in più parti separate quando è troppo grande per una stampa.
FUNZIONE 2D IN 3D
Il 2D in 3D presente consente di convertire file di immagini 2D in modelli 3D. Questo è uno dei modi più semplici per iniziare la progettazione 3D. Tutto quello che devi fare è trascinare l'immagine e selezionare i parametri che desideri.
CLOUD READY
Puoi controllare e gestire più stampanti contemporaneamente, accodare più stampe, fare lo slice dei tuoi modelli ed accedere a delle lezioni online per la tua classe.
Puoi farlo da qualsiasi luogo, basta una connessione ad internet.
SUPPORTA ANDROID E IOS
Il metodo di stampa viene costantemente semplificato, ma il modo di modellazione 3D non è ancora facile. Happy 3D consente di disegnare oggetti 2D o estenderli in 3D. Happy 3D offre alle persone un'esperienza completamente nuova, con oltre 100 modelli 3D gratuiti con 7 categorie di elementi per la creazione di design 3D combinando due o più modelli in pochi semplici passaggi.
CARATTERISTICHE TECNICHE:
Tecnologia: FDM
Tipologia Stampante: Assemblata 
Volume di Stampa: 150 x 140 x 140 mm
Estrusori: 1
Risoluzione di Stampa: 0.050–0.4 mm (50–400 microns)
Velocità di Stampa: 25 cm3 / h
Diametro Ugello: 0.4 mm
Temperatura Estrusore: 240 °C
Precisione assi
XY-axis: 0.011 mm
Z-axis:  0.0025 mm</t>
  </si>
  <si>
    <t>Tavoli per making e relativi accessori</t>
  </si>
  <si>
    <t>Tavoli tinkering e Maker Space - Gruppo di 4 tavoli H85 cm</t>
  </si>
  <si>
    <t>Gratnells</t>
  </si>
  <si>
    <t>Carrello Column STEAM activity con cassetti</t>
  </si>
  <si>
    <t>Carrello Maker Hub con 2 lavagne magnetiche e 4 vassoi medi</t>
  </si>
  <si>
    <t>E</t>
  </si>
  <si>
    <t>Software e app innovativi per la didattica digitale delle STEM</t>
  </si>
  <si>
    <t>Flowcode V9 Site Licence per coding multipiattaforma</t>
  </si>
  <si>
    <t>Licenza software per la programmazione multipiattaforma</t>
  </si>
  <si>
    <t>Q.TA' da indicare 
nella domanda</t>
  </si>
  <si>
    <t>ALTERNATIVE POSSIBILI</t>
  </si>
  <si>
    <t>fischertechnik Education</t>
  </si>
  <si>
    <t>Simple Machines</t>
  </si>
  <si>
    <t xml:space="preserve">STEM Gear Tech </t>
  </si>
  <si>
    <t>STEM Pneumatics</t>
  </si>
  <si>
    <t>STEM Electronics</t>
  </si>
  <si>
    <t>Makeblock - LaserBox Pro 1.2.1 - Laser cutter</t>
  </si>
  <si>
    <t>https://www.campustore.it/336364</t>
  </si>
  <si>
    <t>https://www.campustore.it/326619</t>
  </si>
  <si>
    <t>https://www.campustore.it/325510</t>
  </si>
  <si>
    <t>https://www.campustore.it/315748</t>
  </si>
  <si>
    <t>https://www.campustore.it/336815</t>
  </si>
  <si>
    <t>https://www.campustore.it/335663</t>
  </si>
  <si>
    <t>https://www.campustore.it/306166</t>
  </si>
  <si>
    <t>https://www.campustore.it/336608</t>
  </si>
  <si>
    <t>https://www.campustore.it/333637</t>
  </si>
  <si>
    <t>https://www.campustore.it/337465</t>
  </si>
  <si>
    <t>https://www.campustore.it/333444</t>
  </si>
  <si>
    <t>https://www.campustore.it/333190</t>
  </si>
  <si>
    <t>https://www.campustore.it/327176</t>
  </si>
  <si>
    <t>https://www.campustore.it/322484</t>
  </si>
  <si>
    <t>https://www.campustore.it/337518</t>
  </si>
  <si>
    <t>https://www.campustore.it/337603</t>
  </si>
  <si>
    <t>https://www.campustore.it/305048</t>
  </si>
  <si>
    <t>https://www.campustore.it/337601</t>
  </si>
  <si>
    <t>https://www.campustore.it/337602</t>
  </si>
  <si>
    <t>https://www.campustore.it/312766</t>
  </si>
  <si>
    <t>https://www.campustore.it/336751</t>
  </si>
  <si>
    <t>https://www.campustore.it/315763</t>
  </si>
  <si>
    <t>https://www.campustore.it/321169</t>
  </si>
  <si>
    <t>https://www.campustore.it/327036</t>
  </si>
  <si>
    <t>https://www.campustore.it/327618</t>
  </si>
  <si>
    <t>https://www.campustore.it/337490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</si>
</sst>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5" formatCode="_-* #,##0.00\ &quot;€&quot;_-;\-* #,##0.00\ &quot;€&quot;_-;_-* &quot;-&quot;??\ &quot;€&quot;_-;_-@_-"/>
    <numFmt numFmtId="166" formatCode="_-* #,##0.00_-;\-* #,##0.00_-;_-* \-??_-;_-@_-"/>
    <numFmt numFmtId="167" formatCode="_-&quot;£&quot;* #,##0.00_-;\-&quot;£&quot;* #,##0.00_-;_-&quot;£&quot;* &quot;-&quot;??_-;_-@_-"/>
    <numFmt numFmtId="168" formatCode="_-* #,##0.00\ [$€-410]_-;\-* #,##0.00\ [$€-410]_-;_-* &quot;-&quot;??\ [$€-410]_-;_-@_-"/>
  </numFmts>
  <fonts count="30">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1"/>
      <name val="ＭＳ Ｐゴシック"/>
      <family val="3"/>
      <charset val="128"/>
    </font>
    <font>
      <u/>
      <sz val="11"/>
      <color theme="10"/>
      <name val="Calibri"/>
      <family val="2"/>
      <scheme val="minor"/>
    </font>
    <font>
      <sz val="11"/>
      <color theme="1"/>
      <name val="Arial"/>
    </font>
    <font>
      <sz val="12"/>
      <color theme="1"/>
      <name val="Arial"/>
    </font>
    <font>
      <b/>
      <sz val="10"/>
      <color theme="0"/>
      <name val="Arial"/>
    </font>
    <font>
      <sz val="10"/>
      <color theme="1"/>
      <name val="Arial"/>
    </font>
    <font>
      <b/>
      <sz val="10"/>
      <color theme="1"/>
      <name val="Arial"/>
    </font>
    <font>
      <b/>
      <sz val="10"/>
      <name val="Arial"/>
    </font>
    <font>
      <b/>
      <sz val="14"/>
      <color theme="1"/>
      <name val="Arial"/>
    </font>
    <font>
      <sz val="11"/>
      <color rgb="FF444444"/>
      <name val="Calibri"/>
      <charset val="1"/>
    </font>
  </fonts>
  <fills count="29">
    <fill>
      <patternFill patternType="none"/>
    </fill>
    <fill>
      <patternFill patternType="gray125"/>
    </fill>
    <fill>
      <patternFill patternType="solid">
        <fgColor theme="0"/>
        <bgColor indexed="64"/>
      </patternFill>
    </fill>
    <fill>
      <patternFill patternType="solid">
        <fgColor rgb="FF38A898"/>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FFFFFF"/>
        <bgColor indexed="64"/>
      </patternFill>
    </fill>
    <fill>
      <patternFill patternType="solid">
        <fgColor rgb="FFF7C8E8"/>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thin">
        <color rgb="FF000000"/>
      </top>
      <bottom style="thin">
        <color rgb="FF000000"/>
      </bottom>
      <diagonal/>
    </border>
  </borders>
  <cellStyleXfs count="51">
    <xf numFmtId="0" fontId="0" fillId="0" borderId="0"/>
    <xf numFmtId="165" fontId="1" fillId="0" borderId="0" applyFont="0" applyFill="0" applyBorder="0" applyAlignment="0" applyProtection="0"/>
    <xf numFmtId="0" fontId="2"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5" fillId="19" borderId="1" applyNumberFormat="0" applyAlignment="0" applyProtection="0"/>
    <xf numFmtId="0" fontId="6" fillId="0" borderId="2" applyNumberFormat="0" applyFill="0" applyAlignment="0" applyProtection="0"/>
    <xf numFmtId="0" fontId="7" fillId="20" borderId="3"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4" borderId="0" applyNumberFormat="0" applyBorder="0" applyAlignment="0" applyProtection="0"/>
    <xf numFmtId="0" fontId="8" fillId="10" borderId="1" applyNumberFormat="0" applyAlignment="0" applyProtection="0"/>
    <xf numFmtId="166" fontId="2" fillId="0" borderId="0" applyFill="0" applyBorder="0" applyAlignment="0" applyProtection="0"/>
    <xf numFmtId="0" fontId="9" fillId="25" borderId="0" applyNumberFormat="0" applyBorder="0" applyAlignment="0" applyProtection="0"/>
    <xf numFmtId="0" fontId="2" fillId="26" borderId="4" applyNumberFormat="0" applyAlignment="0" applyProtection="0"/>
    <xf numFmtId="0" fontId="10" fillId="19"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6" borderId="0" applyNumberFormat="0" applyBorder="0" applyAlignment="0" applyProtection="0"/>
    <xf numFmtId="0" fontId="19" fillId="7" borderId="0" applyNumberFormat="0" applyBorder="0" applyAlignment="0" applyProtection="0"/>
    <xf numFmtId="0" fontId="20" fillId="0" borderId="0"/>
    <xf numFmtId="0" fontId="2" fillId="0" borderId="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0" fontId="21" fillId="0" borderId="0" applyNumberFormat="0" applyFill="0" applyBorder="0" applyAlignment="0" applyProtection="0"/>
  </cellStyleXfs>
  <cellXfs count="51">
    <xf numFmtId="0" fontId="0" fillId="0" borderId="0" xfId="0"/>
    <xf numFmtId="0" fontId="22" fillId="2" borderId="0" xfId="0" applyFont="1" applyFill="1"/>
    <xf numFmtId="0" fontId="22" fillId="2" borderId="0" xfId="0" applyFont="1" applyFill="1" applyAlignment="1">
      <alignment vertical="top"/>
    </xf>
    <xf numFmtId="0" fontId="22" fillId="2" borderId="0" xfId="0" applyFont="1" applyFill="1" applyAlignment="1">
      <alignment vertical="top" wrapText="1"/>
    </xf>
    <xf numFmtId="0" fontId="25" fillId="2" borderId="0" xfId="0" applyFont="1" applyFill="1" applyAlignment="1">
      <alignment vertical="top" wrapText="1"/>
    </xf>
    <xf numFmtId="0" fontId="22" fillId="2" borderId="0" xfId="0" applyFont="1" applyFill="1" applyAlignment="1">
      <alignment horizontal="center" vertical="center"/>
    </xf>
    <xf numFmtId="0" fontId="25" fillId="2" borderId="10" xfId="0" applyFont="1" applyFill="1" applyBorder="1" applyAlignment="1">
      <alignment vertical="top"/>
    </xf>
    <xf numFmtId="1" fontId="25" fillId="4" borderId="10" xfId="0" applyNumberFormat="1" applyFont="1" applyFill="1" applyBorder="1" applyAlignment="1">
      <alignment horizontal="center" vertical="center"/>
    </xf>
    <xf numFmtId="0" fontId="25" fillId="2" borderId="0" xfId="0" applyFont="1" applyFill="1"/>
    <xf numFmtId="0" fontId="22" fillId="0" borderId="0" xfId="0" applyFont="1" applyAlignment="1">
      <alignment wrapText="1"/>
    </xf>
    <xf numFmtId="0" fontId="22" fillId="0" borderId="0" xfId="0" applyFont="1"/>
    <xf numFmtId="0" fontId="25" fillId="2" borderId="0" xfId="0" applyFont="1" applyFill="1" applyAlignment="1">
      <alignment vertical="top"/>
    </xf>
    <xf numFmtId="0" fontId="25" fillId="2" borderId="0" xfId="0" applyFont="1" applyFill="1" applyAlignment="1">
      <alignment vertical="center" wrapText="1"/>
    </xf>
    <xf numFmtId="0" fontId="22" fillId="27" borderId="0" xfId="0" applyFont="1" applyFill="1" applyAlignment="1">
      <alignment vertical="top"/>
    </xf>
    <xf numFmtId="0" fontId="24" fillId="3" borderId="11" xfId="0" applyFont="1" applyFill="1" applyBorder="1" applyAlignment="1">
      <alignment vertical="center" wrapText="1"/>
    </xf>
    <xf numFmtId="165" fontId="24" fillId="3" borderId="12" xfId="1" applyFont="1" applyFill="1" applyBorder="1" applyAlignment="1">
      <alignment horizontal="left" vertical="center" wrapText="1"/>
    </xf>
    <xf numFmtId="0" fontId="24" fillId="3" borderId="13" xfId="0" applyFont="1" applyFill="1" applyBorder="1" applyAlignment="1">
      <alignment vertical="center" wrapText="1"/>
    </xf>
    <xf numFmtId="165" fontId="24" fillId="3" borderId="14" xfId="1" applyFont="1" applyFill="1" applyBorder="1" applyAlignment="1">
      <alignment horizontal="left" vertical="center"/>
    </xf>
    <xf numFmtId="0" fontId="22" fillId="3" borderId="13" xfId="0" applyFont="1" applyFill="1" applyBorder="1" applyAlignment="1">
      <alignment vertical="top"/>
    </xf>
    <xf numFmtId="0" fontId="22" fillId="3" borderId="14" xfId="0" applyFont="1" applyFill="1" applyBorder="1" applyAlignment="1">
      <alignment vertical="top"/>
    </xf>
    <xf numFmtId="0" fontId="26" fillId="4" borderId="15" xfId="0" applyFont="1" applyFill="1" applyBorder="1" applyAlignment="1">
      <alignment vertical="top"/>
    </xf>
    <xf numFmtId="165" fontId="27" fillId="4" borderId="16" xfId="1" applyFont="1" applyFill="1" applyBorder="1" applyAlignment="1">
      <alignment horizontal="right" vertical="center"/>
    </xf>
    <xf numFmtId="0" fontId="24" fillId="3" borderId="10" xfId="0" applyFont="1" applyFill="1" applyBorder="1" applyAlignment="1">
      <alignment horizontal="center" vertical="center"/>
    </xf>
    <xf numFmtId="0" fontId="24" fillId="3" borderId="10" xfId="0" applyFont="1" applyFill="1" applyBorder="1" applyAlignment="1">
      <alignment horizontal="center" vertical="center" wrapText="1"/>
    </xf>
    <xf numFmtId="165" fontId="24" fillId="27" borderId="0" xfId="1" applyFont="1" applyFill="1" applyAlignment="1">
      <alignment vertical="top"/>
    </xf>
    <xf numFmtId="165" fontId="24" fillId="27" borderId="0" xfId="1" applyFont="1" applyFill="1" applyAlignment="1">
      <alignment horizontal="left" vertical="center"/>
    </xf>
    <xf numFmtId="165" fontId="27" fillId="27" borderId="0" xfId="1" applyFont="1" applyFill="1" applyAlignment="1">
      <alignment horizontal="right" vertical="center"/>
    </xf>
    <xf numFmtId="165" fontId="27" fillId="27" borderId="0" xfId="1" applyFont="1" applyFill="1" applyAlignment="1">
      <alignment vertical="top"/>
    </xf>
    <xf numFmtId="0" fontId="0" fillId="0" borderId="0" xfId="0" applyAlignment="1">
      <alignment horizontal="left"/>
    </xf>
    <xf numFmtId="0" fontId="25" fillId="2" borderId="0" xfId="0" applyFont="1" applyFill="1" applyAlignment="1">
      <alignment horizontal="left" vertical="center"/>
    </xf>
    <xf numFmtId="0" fontId="29" fillId="0" borderId="10" xfId="0" applyFont="1" applyBorder="1" applyAlignment="1">
      <alignment wrapText="1"/>
    </xf>
    <xf numFmtId="165" fontId="25" fillId="0" borderId="10" xfId="0" applyNumberFormat="1" applyFont="1" applyBorder="1" applyAlignment="1">
      <alignment horizontal="center" vertical="center"/>
    </xf>
    <xf numFmtId="0" fontId="25" fillId="0" borderId="10" xfId="0" applyFont="1" applyBorder="1" applyAlignment="1">
      <alignment horizontal="center" vertical="center"/>
    </xf>
    <xf numFmtId="0" fontId="25" fillId="0" borderId="10" xfId="0" applyFont="1" applyBorder="1" applyAlignment="1">
      <alignment vertical="top"/>
    </xf>
    <xf numFmtId="165" fontId="25" fillId="0" borderId="10" xfId="0" applyNumberFormat="1" applyFont="1" applyBorder="1" applyAlignment="1">
      <alignment horizontal="left" vertical="center"/>
    </xf>
    <xf numFmtId="0" fontId="25" fillId="0" borderId="10" xfId="0" applyFont="1" applyBorder="1" applyAlignment="1">
      <alignment horizontal="center" vertical="top"/>
    </xf>
    <xf numFmtId="1" fontId="25" fillId="0" borderId="0" xfId="0" applyNumberFormat="1" applyFont="1" applyAlignment="1">
      <alignment horizontal="center" vertical="center"/>
    </xf>
    <xf numFmtId="168" fontId="25" fillId="2" borderId="0" xfId="0" applyNumberFormat="1" applyFont="1" applyFill="1" applyAlignment="1">
      <alignment horizontal="left" vertical="center"/>
    </xf>
    <xf numFmtId="168" fontId="25" fillId="0" borderId="0" xfId="0" applyNumberFormat="1" applyFont="1" applyAlignment="1">
      <alignment horizontal="center" vertical="center"/>
    </xf>
    <xf numFmtId="0" fontId="25" fillId="0" borderId="0" xfId="0" applyFont="1" applyAlignment="1">
      <alignment horizontal="center" vertical="center"/>
    </xf>
    <xf numFmtId="0" fontId="21" fillId="0" borderId="10" xfId="50" applyFill="1" applyBorder="1" applyAlignment="1">
      <alignment horizontal="center" vertical="center"/>
    </xf>
    <xf numFmtId="0" fontId="29" fillId="0" borderId="10" xfId="0" applyFont="1" applyBorder="1" applyAlignment="1"/>
    <xf numFmtId="0" fontId="22" fillId="0" borderId="0" xfId="0" applyFont="1" applyFill="1"/>
    <xf numFmtId="0" fontId="26" fillId="0" borderId="0" xfId="0" applyFont="1" applyFill="1" applyBorder="1" applyAlignment="1">
      <alignment vertical="top"/>
    </xf>
    <xf numFmtId="165" fontId="27" fillId="0" borderId="0" xfId="1" applyFont="1" applyFill="1" applyBorder="1" applyAlignment="1">
      <alignment horizontal="right" vertical="center"/>
    </xf>
    <xf numFmtId="165" fontId="27" fillId="0" borderId="0" xfId="1" applyFont="1" applyFill="1" applyAlignment="1">
      <alignment horizontal="right" vertical="center"/>
    </xf>
    <xf numFmtId="165" fontId="27" fillId="0" borderId="0" xfId="1" applyFont="1" applyFill="1" applyAlignment="1">
      <alignment vertical="top"/>
    </xf>
    <xf numFmtId="0" fontId="25" fillId="0" borderId="0" xfId="0" applyFont="1" applyFill="1" applyAlignment="1">
      <alignment vertical="top" wrapText="1"/>
    </xf>
    <xf numFmtId="0" fontId="22" fillId="0" borderId="0" xfId="0" applyFont="1" applyFill="1" applyAlignment="1">
      <alignment vertical="top"/>
    </xf>
    <xf numFmtId="0" fontId="23" fillId="2" borderId="0" xfId="0" applyFont="1" applyFill="1" applyAlignment="1">
      <alignment horizontal="center" vertical="top" wrapText="1"/>
    </xf>
    <xf numFmtId="0" fontId="28" fillId="28" borderId="17" xfId="0" applyFont="1" applyFill="1" applyBorder="1" applyAlignment="1">
      <alignment horizontal="center" vertical="center" wrapText="1"/>
    </xf>
  </cellXfs>
  <cellStyles count="51">
    <cellStyle name="20% - Colore 1 2" xfId="3" xr:uid="{1FAF5EF6-FE2E-4382-A7F4-74D127AD92D1}"/>
    <cellStyle name="20% - Colore 2 2" xfId="4" xr:uid="{78B0B015-DC8F-4690-852D-05AB146D11AF}"/>
    <cellStyle name="20% - Colore 3 2" xfId="5" xr:uid="{94C635AA-35B2-4805-B06C-77D806A8355A}"/>
    <cellStyle name="20% - Colore 4 2" xfId="6" xr:uid="{098DAD70-1B16-44D2-A4A5-8EA1A2592B5B}"/>
    <cellStyle name="20% - Colore 5 2" xfId="7" xr:uid="{7283ABF7-F4C8-47F5-BC09-5201A03F7E9C}"/>
    <cellStyle name="20% - Colore 6 2" xfId="8" xr:uid="{C01EE9B3-52FD-43C6-B14D-3778EA464B16}"/>
    <cellStyle name="40% - Colore 1 2" xfId="9" xr:uid="{9E388F17-0830-4A3D-A73E-2ED0124F106D}"/>
    <cellStyle name="40% - Colore 2 2" xfId="10" xr:uid="{C07E8837-EE21-482F-A9B1-9D06B0D8C29C}"/>
    <cellStyle name="40% - Colore 3 2" xfId="11" xr:uid="{03D870B9-A5E7-443C-8712-B9D23619A6A8}"/>
    <cellStyle name="40% - Colore 4 2" xfId="12" xr:uid="{37C6842B-636B-441C-A687-6B225FE47802}"/>
    <cellStyle name="40% - Colore 5 2" xfId="13" xr:uid="{45AF925A-6BE4-44E2-B64F-E127C9D688D4}"/>
    <cellStyle name="40% - Colore 6 2" xfId="14" xr:uid="{3C4FDED1-2C20-4527-84B9-A026085E53AC}"/>
    <cellStyle name="60% - Colore 1 2" xfId="15" xr:uid="{0A9735FC-9ACF-4756-9045-962628EE430D}"/>
    <cellStyle name="60% - Colore 2 2" xfId="16" xr:uid="{2ACA4FAF-26D4-42C1-A090-39B999831390}"/>
    <cellStyle name="60% - Colore 3 2" xfId="17" xr:uid="{A8C4CF94-1DEC-442C-9799-5DFD98C02A31}"/>
    <cellStyle name="60% - Colore 4 2" xfId="18" xr:uid="{B242DAE5-3D65-46F4-94F1-A708ECAECA46}"/>
    <cellStyle name="60% - Colore 5 2" xfId="19" xr:uid="{8DB8F0CC-594D-4292-BE35-4615CB9AE313}"/>
    <cellStyle name="60% - Colore 6 2" xfId="20" xr:uid="{10805BDD-4BB6-4D4D-94A6-C7071CF75A69}"/>
    <cellStyle name="Calcolo 2" xfId="21" xr:uid="{4DD2191D-6E3D-41F1-899F-662AD654341C}"/>
    <cellStyle name="Cella collegata 2" xfId="22" xr:uid="{E6B1261A-849F-4F9F-B43A-818DB674614F}"/>
    <cellStyle name="Cella da controllare 2" xfId="23" xr:uid="{7F38898D-F038-4414-86A4-A388AB26F909}"/>
    <cellStyle name="Colore 1 2" xfId="24" xr:uid="{B5E1A8E5-56C5-4090-828B-3AEF3DD7FEDB}"/>
    <cellStyle name="Colore 2 2" xfId="25" xr:uid="{4AF2A70C-8F40-48DE-9657-7A303149DFED}"/>
    <cellStyle name="Colore 3 2" xfId="26" xr:uid="{65B31848-520F-4E45-8460-2737638F4CDF}"/>
    <cellStyle name="Colore 4 2" xfId="27" xr:uid="{4E0D884D-1ED5-4AFE-935E-9DFB98FD6A86}"/>
    <cellStyle name="Colore 5 2" xfId="28" xr:uid="{8DEC4BBF-BD49-4CA8-8644-35C8FC6DF42D}"/>
    <cellStyle name="Colore 6 2" xfId="29" xr:uid="{557D976E-D015-43FC-A6B7-0C6870D27BF2}"/>
    <cellStyle name="Currency 2" xfId="49" xr:uid="{12312BFC-D82D-42C1-820F-FF4C04E2B321}"/>
    <cellStyle name="Currency 3" xfId="48" xr:uid="{304D47F6-3E48-4057-8CDB-765F7843BB52}"/>
    <cellStyle name="Hyperlink" xfId="50" xr:uid="{00000000-000B-0000-0000-000008000000}"/>
    <cellStyle name="Input 2" xfId="30" xr:uid="{7A6D230E-C1E0-4123-A03B-1F4A2C6732C5}"/>
    <cellStyle name="Migliaia 2" xfId="31" xr:uid="{CD743CAA-8F7D-45F5-9A1C-7F38C91347FA}"/>
    <cellStyle name="Neutrale 2" xfId="32" xr:uid="{86A9EDA1-EB73-4821-B05E-012A2701EF2B}"/>
    <cellStyle name="Normale" xfId="0" builtinId="0"/>
    <cellStyle name="Normale 2" xfId="47" xr:uid="{B79BC6E9-82C6-4DB4-AFF8-7ED0FF27F19A}"/>
    <cellStyle name="Normale 3" xfId="2" xr:uid="{8BBFCE4E-44B5-42A6-90CA-9D6E0138077E}"/>
    <cellStyle name="Nota 2" xfId="33" xr:uid="{DD776FC3-B77C-43A0-8AC2-3CEBC2C34DA5}"/>
    <cellStyle name="Output 2" xfId="34" xr:uid="{80EFB697-EEF8-42AB-A2FE-44A1DF11A175}"/>
    <cellStyle name="Testo avviso 2" xfId="35" xr:uid="{D6C1B273-3197-4EF7-BFCB-FF6CE70A0D06}"/>
    <cellStyle name="Testo descrittivo 2" xfId="36" xr:uid="{F57FF150-BCE1-4293-81D1-201CDD17AC26}"/>
    <cellStyle name="Titolo 1 2" xfId="38" xr:uid="{C165E1B4-A740-4887-A5BE-BD74396A9EC8}"/>
    <cellStyle name="Titolo 2 2" xfId="39" xr:uid="{531F291D-5EFC-416B-9749-A8572D99C1EA}"/>
    <cellStyle name="Titolo 3 2" xfId="40" xr:uid="{4D713B6D-6641-4620-85AC-5E0A6607ED74}"/>
    <cellStyle name="Titolo 4 2" xfId="41" xr:uid="{29D615C0-A974-47A1-9699-CF0028915213}"/>
    <cellStyle name="Titolo 5" xfId="37" xr:uid="{431A622C-AC51-428D-9B0B-E469CE1379BA}"/>
    <cellStyle name="Totale 2" xfId="42" xr:uid="{E54EB099-64E2-4525-83ED-66E99D82C77B}"/>
    <cellStyle name="Valore non valido 2" xfId="43" xr:uid="{B7AC04B6-4DC0-42D6-8A18-7D940085EB86}"/>
    <cellStyle name="Valore valido 2" xfId="44" xr:uid="{C3F8B9BA-F5F5-4118-8B0D-65A035BE0130}"/>
    <cellStyle name="Valuta" xfId="1" builtinId="4"/>
    <cellStyle name="標準_DPJ価格表2008.02.28._５３期北米スーパースリム価格案（20080307）" xfId="45" xr:uid="{CF724FE0-0007-4F2D-9970-444CB3B435CD}"/>
    <cellStyle name="脱浦_laroux_1" xfId="46" xr:uid="{598E1462-E33A-4536-9CE1-3254044C4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2047875</xdr:colOff>
      <xdr:row>0</xdr:row>
      <xdr:rowOff>9525</xdr:rowOff>
    </xdr:from>
    <xdr:to>
      <xdr:col>2</xdr:col>
      <xdr:colOff>123825</xdr:colOff>
      <xdr:row>0</xdr:row>
      <xdr:rowOff>923925</xdr:rowOff>
    </xdr:to>
    <xdr:pic>
      <xdr:nvPicPr>
        <xdr:cNvPr id="2" name="Immagine 1">
          <a:extLst>
            <a:ext uri="{FF2B5EF4-FFF2-40B4-BE49-F238E27FC236}">
              <a16:creationId xmlns:a16="http://schemas.microsoft.com/office/drawing/2014/main" id="{5824A05E-0713-4FEA-A0F2-422BF49DAC64}"/>
            </a:ext>
          </a:extLst>
        </xdr:cNvPr>
        <xdr:cNvPicPr>
          <a:picLocks noChangeAspect="1"/>
        </xdr:cNvPicPr>
      </xdr:nvPicPr>
      <xdr:blipFill>
        <a:blip xmlns:r="http://schemas.openxmlformats.org/officeDocument/2006/relationships" r:embed="rId1"/>
        <a:stretch>
          <a:fillRect/>
        </a:stretch>
      </xdr:blipFill>
      <xdr:spPr>
        <a:xfrm>
          <a:off x="333375" y="9525"/>
          <a:ext cx="2505075" cy="914400"/>
        </a:xfrm>
        <a:prstGeom prst="rect">
          <a:avLst/>
        </a:prstGeom>
      </xdr:spPr>
    </xdr:pic>
    <xdr:clientData/>
  </xdr:twoCellAnchor>
  <xdr:twoCellAnchor editAs="oneCell">
    <xdr:from>
      <xdr:col>11</xdr:col>
      <xdr:colOff>1647825</xdr:colOff>
      <xdr:row>0</xdr:row>
      <xdr:rowOff>0</xdr:rowOff>
    </xdr:from>
    <xdr:to>
      <xdr:col>12</xdr:col>
      <xdr:colOff>2238375</xdr:colOff>
      <xdr:row>1</xdr:row>
      <xdr:rowOff>0</xdr:rowOff>
    </xdr:to>
    <xdr:pic>
      <xdr:nvPicPr>
        <xdr:cNvPr id="3" name="Immagine 2">
          <a:extLst>
            <a:ext uri="{FF2B5EF4-FFF2-40B4-BE49-F238E27FC236}">
              <a16:creationId xmlns:a16="http://schemas.microsoft.com/office/drawing/2014/main" id="{0DFBDD47-8013-442A-AEF8-3FE4F5188FCF}"/>
            </a:ext>
            <a:ext uri="{147F2762-F138-4A5C-976F-8EAC2B608ADB}">
              <a16:predDERef xmlns:a16="http://schemas.microsoft.com/office/drawing/2014/main" pred="{A26E85B8-1601-4857-AAC2-446260D7CC0A}"/>
            </a:ext>
          </a:extLst>
        </xdr:cNvPr>
        <xdr:cNvPicPr>
          <a:picLocks noChangeAspect="1"/>
        </xdr:cNvPicPr>
      </xdr:nvPicPr>
      <xdr:blipFill>
        <a:blip xmlns:r="http://schemas.openxmlformats.org/officeDocument/2006/relationships" r:embed="rId2"/>
        <a:stretch>
          <a:fillRect/>
        </a:stretch>
      </xdr:blipFill>
      <xdr:spPr>
        <a:xfrm>
          <a:off x="25908000" y="0"/>
          <a:ext cx="2371725" cy="93345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D051D-7872-4762-8D8F-53A87B8F8288}">
  <dimension ref="A1:N41"/>
  <sheetViews>
    <sheetView tabSelected="1" defaultGridColor="0" colorId="9" workbookViewId="0">
      <selection activeCell="A7" sqref="A7"/>
    </sheetView>
  </sheetViews>
  <sheetFormatPr defaultRowHeight="15"/>
  <cols>
    <col min="1" max="1" width="9.28515625" style="1" customWidth="1"/>
    <col min="2" max="2" width="35.7109375" style="8" customWidth="1"/>
    <col min="3" max="3" width="54.7109375" style="11" customWidth="1"/>
    <col min="4" max="4" width="29.140625" style="11" customWidth="1"/>
    <col min="5" max="5" width="27.140625" style="4" customWidth="1"/>
    <col min="6" max="6" width="17.42578125" style="8" customWidth="1"/>
    <col min="7" max="7" width="19.85546875" style="8" customWidth="1"/>
    <col min="8" max="8" width="56.42578125" style="8" customWidth="1"/>
    <col min="9" max="9" width="79.42578125" style="8" customWidth="1"/>
    <col min="10" max="10" width="16.42578125" style="8" customWidth="1"/>
    <col min="11" max="11" width="27.7109375" style="11" customWidth="1"/>
    <col min="12" max="12" width="26.7109375" style="8" customWidth="1"/>
    <col min="13" max="13" width="36.5703125" style="11" customWidth="1"/>
  </cols>
  <sheetData>
    <row r="1" spans="1:13" s="1" customFormat="1" ht="73.5" customHeight="1">
      <c r="B1" s="49" t="s">
        <v>0</v>
      </c>
      <c r="C1" s="49"/>
      <c r="D1" s="49"/>
      <c r="E1" s="49"/>
      <c r="F1" s="49"/>
      <c r="G1" s="49"/>
      <c r="H1" s="49"/>
      <c r="I1" s="49"/>
      <c r="J1" s="49"/>
      <c r="K1" s="49"/>
      <c r="L1" s="49"/>
      <c r="M1" s="49"/>
    </row>
    <row r="2" spans="1:13" s="1" customFormat="1" thickBot="1">
      <c r="B2" s="2"/>
      <c r="C2" s="2"/>
      <c r="D2" s="2"/>
      <c r="E2" s="2"/>
      <c r="F2" s="2"/>
      <c r="G2" s="2"/>
      <c r="H2" s="3"/>
      <c r="I2" s="2"/>
      <c r="J2" s="2"/>
      <c r="K2" s="2"/>
      <c r="L2" s="2"/>
      <c r="M2" s="2"/>
    </row>
    <row r="3" spans="1:13" s="1" customFormat="1" ht="14.25" customHeight="1">
      <c r="B3" s="14" t="s">
        <v>1</v>
      </c>
      <c r="C3" s="15">
        <v>16000</v>
      </c>
      <c r="D3" s="11"/>
      <c r="E3" s="8"/>
      <c r="F3" s="24"/>
      <c r="G3" s="24"/>
      <c r="H3" s="12"/>
      <c r="I3" s="2"/>
      <c r="J3" s="2"/>
      <c r="K3" s="2"/>
      <c r="L3" s="2"/>
      <c r="M3" s="2"/>
    </row>
    <row r="4" spans="1:13" s="1" customFormat="1" ht="14.25" customHeight="1">
      <c r="B4" s="16" t="s">
        <v>2</v>
      </c>
      <c r="C4" s="17">
        <f>C3-C6</f>
        <v>29</v>
      </c>
      <c r="D4" s="25"/>
      <c r="E4" s="24"/>
      <c r="F4" s="24"/>
      <c r="G4" s="24"/>
      <c r="H4" s="4"/>
      <c r="I4" s="2"/>
      <c r="J4" s="2"/>
      <c r="K4" s="2"/>
      <c r="L4" s="2"/>
      <c r="M4" s="2"/>
    </row>
    <row r="5" spans="1:13" s="1" customFormat="1" ht="14.25">
      <c r="B5" s="18"/>
      <c r="C5" s="19"/>
      <c r="D5" s="13"/>
      <c r="E5" s="13"/>
      <c r="F5" s="13"/>
      <c r="G5" s="13"/>
      <c r="H5" s="4"/>
      <c r="I5" s="2"/>
      <c r="J5" s="2"/>
      <c r="K5" s="2"/>
      <c r="L5" s="2"/>
      <c r="M5" s="2"/>
    </row>
    <row r="6" spans="1:13" s="1" customFormat="1" thickBot="1">
      <c r="B6" s="20" t="s">
        <v>3</v>
      </c>
      <c r="C6" s="21">
        <f>SUM(L10:L18)</f>
        <v>15971</v>
      </c>
      <c r="D6" s="26"/>
      <c r="E6" s="27"/>
      <c r="F6" s="27"/>
      <c r="G6" s="27"/>
      <c r="H6" s="4"/>
      <c r="I6" s="2"/>
      <c r="J6" s="2"/>
      <c r="K6" s="2"/>
      <c r="L6" s="2"/>
      <c r="M6" s="2"/>
    </row>
    <row r="7" spans="1:13" s="42" customFormat="1" ht="14.25">
      <c r="B7" s="43"/>
      <c r="C7" s="44"/>
      <c r="D7" s="45"/>
      <c r="E7" s="46"/>
      <c r="F7" s="46"/>
      <c r="G7" s="46"/>
      <c r="H7" s="47"/>
      <c r="I7" s="48"/>
      <c r="J7" s="48"/>
      <c r="K7" s="48"/>
      <c r="L7" s="48"/>
      <c r="M7" s="48"/>
    </row>
    <row r="8" spans="1:13" s="1" customFormat="1" ht="14.25">
      <c r="B8" s="2"/>
      <c r="C8" s="2"/>
      <c r="D8" s="13"/>
      <c r="E8" s="13"/>
      <c r="F8" s="13"/>
      <c r="G8" s="13"/>
      <c r="H8" s="3"/>
      <c r="I8" s="2"/>
      <c r="J8" s="2"/>
      <c r="K8" s="2"/>
      <c r="L8" s="2"/>
      <c r="M8" s="2"/>
    </row>
    <row r="9" spans="1:13" s="5" customFormat="1" ht="25.5">
      <c r="B9" s="22" t="s">
        <v>4</v>
      </c>
      <c r="C9" s="22" t="s">
        <v>5</v>
      </c>
      <c r="D9" s="22" t="s">
        <v>6</v>
      </c>
      <c r="E9" s="22" t="s">
        <v>7</v>
      </c>
      <c r="F9" s="22" t="s">
        <v>8</v>
      </c>
      <c r="G9" s="23" t="s">
        <v>80</v>
      </c>
      <c r="H9" s="23" t="s">
        <v>9</v>
      </c>
      <c r="I9" s="22" t="s">
        <v>10</v>
      </c>
      <c r="J9" s="22" t="s">
        <v>11</v>
      </c>
      <c r="K9" s="22" t="s">
        <v>12</v>
      </c>
      <c r="L9" s="22" t="s">
        <v>13</v>
      </c>
      <c r="M9" s="22" t="s">
        <v>14</v>
      </c>
    </row>
    <row r="10" spans="1:13">
      <c r="A10" s="10"/>
      <c r="B10" s="30" t="s">
        <v>64</v>
      </c>
      <c r="C10" s="33" t="s">
        <v>65</v>
      </c>
      <c r="D10" s="33" t="s">
        <v>20</v>
      </c>
      <c r="E10" s="35">
        <v>306166</v>
      </c>
      <c r="F10" s="33" t="s">
        <v>61</v>
      </c>
      <c r="G10" s="32">
        <v>1</v>
      </c>
      <c r="H10" s="30" t="s">
        <v>67</v>
      </c>
      <c r="I10" s="6"/>
      <c r="J10" s="7">
        <v>1</v>
      </c>
      <c r="K10" s="34">
        <v>1318</v>
      </c>
      <c r="L10" s="31">
        <f>K10*J10</f>
        <v>1318</v>
      </c>
      <c r="M10" s="40" t="s">
        <v>94</v>
      </c>
    </row>
    <row r="11" spans="1:13">
      <c r="A11" s="10"/>
      <c r="B11" s="30" t="s">
        <v>64</v>
      </c>
      <c r="C11" s="33" t="s">
        <v>65</v>
      </c>
      <c r="D11" s="33" t="s">
        <v>20</v>
      </c>
      <c r="E11" s="35">
        <v>335663</v>
      </c>
      <c r="F11" s="33" t="s">
        <v>22</v>
      </c>
      <c r="G11" s="32">
        <v>1</v>
      </c>
      <c r="H11" s="30" t="s">
        <v>87</v>
      </c>
      <c r="I11" s="6" t="s">
        <v>66</v>
      </c>
      <c r="J11" s="7">
        <v>1</v>
      </c>
      <c r="K11" s="34">
        <v>5765</v>
      </c>
      <c r="L11" s="31">
        <f>K11*J11</f>
        <v>5765</v>
      </c>
      <c r="M11" s="40" t="s">
        <v>93</v>
      </c>
    </row>
    <row r="12" spans="1:13">
      <c r="A12" s="10"/>
      <c r="B12" s="30" t="s">
        <v>15</v>
      </c>
      <c r="C12" s="33" t="s">
        <v>21</v>
      </c>
      <c r="D12" s="33" t="s">
        <v>20</v>
      </c>
      <c r="E12" s="35">
        <v>326619</v>
      </c>
      <c r="F12" s="33" t="s">
        <v>24</v>
      </c>
      <c r="G12" s="32">
        <v>12</v>
      </c>
      <c r="H12" s="30" t="s">
        <v>33</v>
      </c>
      <c r="I12" s="6" t="s">
        <v>34</v>
      </c>
      <c r="J12" s="7">
        <v>1</v>
      </c>
      <c r="K12" s="34">
        <v>5490</v>
      </c>
      <c r="L12" s="31">
        <f t="shared" ref="L12:L18" si="0">J12*K12</f>
        <v>5490</v>
      </c>
      <c r="M12" s="40" t="s">
        <v>89</v>
      </c>
    </row>
    <row r="13" spans="1:13">
      <c r="A13" s="10"/>
      <c r="B13" s="30" t="s">
        <v>15</v>
      </c>
      <c r="C13" s="33" t="s">
        <v>16</v>
      </c>
      <c r="D13" s="33" t="s">
        <v>17</v>
      </c>
      <c r="E13" s="35">
        <v>337465</v>
      </c>
      <c r="F13" s="33" t="s">
        <v>18</v>
      </c>
      <c r="G13" s="32">
        <v>1</v>
      </c>
      <c r="H13" s="30" t="s">
        <v>19</v>
      </c>
      <c r="I13" s="6"/>
      <c r="J13" s="7">
        <v>1</v>
      </c>
      <c r="K13" s="34">
        <v>259</v>
      </c>
      <c r="L13" s="31">
        <f t="shared" si="0"/>
        <v>259</v>
      </c>
      <c r="M13" s="40" t="s">
        <v>97</v>
      </c>
    </row>
    <row r="14" spans="1:13">
      <c r="A14" s="10"/>
      <c r="B14" s="30" t="s">
        <v>39</v>
      </c>
      <c r="C14" s="33" t="s">
        <v>40</v>
      </c>
      <c r="D14" s="33" t="s">
        <v>28</v>
      </c>
      <c r="E14" s="35">
        <v>327176</v>
      </c>
      <c r="F14" s="33" t="s">
        <v>41</v>
      </c>
      <c r="G14" s="32">
        <v>12</v>
      </c>
      <c r="H14" s="30" t="s">
        <v>44</v>
      </c>
      <c r="I14" s="6" t="s">
        <v>45</v>
      </c>
      <c r="J14" s="7">
        <v>1</v>
      </c>
      <c r="K14" s="34">
        <v>1808</v>
      </c>
      <c r="L14" s="31">
        <f t="shared" si="0"/>
        <v>1808</v>
      </c>
      <c r="M14" s="40" t="s">
        <v>100</v>
      </c>
    </row>
    <row r="15" spans="1:13">
      <c r="A15" s="10"/>
      <c r="B15" s="30" t="s">
        <v>51</v>
      </c>
      <c r="C15" s="33" t="s">
        <v>52</v>
      </c>
      <c r="D15" s="33" t="s">
        <v>17</v>
      </c>
      <c r="E15" s="35">
        <v>336751</v>
      </c>
      <c r="F15" s="33" t="s">
        <v>54</v>
      </c>
      <c r="G15" s="32">
        <v>1</v>
      </c>
      <c r="H15" s="30" t="s">
        <v>58</v>
      </c>
      <c r="I15" s="6"/>
      <c r="J15" s="7">
        <v>1</v>
      </c>
      <c r="K15" s="34">
        <v>220</v>
      </c>
      <c r="L15" s="31">
        <f t="shared" si="0"/>
        <v>220</v>
      </c>
      <c r="M15" s="40" t="s">
        <v>108</v>
      </c>
    </row>
    <row r="16" spans="1:13">
      <c r="A16" s="10"/>
      <c r="B16" s="30" t="s">
        <v>51</v>
      </c>
      <c r="C16" s="33" t="s">
        <v>52</v>
      </c>
      <c r="D16" s="33" t="s">
        <v>23</v>
      </c>
      <c r="E16" s="35">
        <v>337518</v>
      </c>
      <c r="F16" s="33"/>
      <c r="G16" s="32">
        <v>1</v>
      </c>
      <c r="H16" s="30" t="s">
        <v>53</v>
      </c>
      <c r="I16" s="6"/>
      <c r="J16" s="7">
        <v>1</v>
      </c>
      <c r="K16" s="34">
        <v>903</v>
      </c>
      <c r="L16" s="31">
        <f t="shared" si="0"/>
        <v>903</v>
      </c>
      <c r="M16" s="40" t="s">
        <v>102</v>
      </c>
    </row>
    <row r="17" spans="1:14">
      <c r="A17" s="10"/>
      <c r="B17" s="30" t="s">
        <v>51</v>
      </c>
      <c r="C17" s="33" t="s">
        <v>52</v>
      </c>
      <c r="D17" s="33" t="s">
        <v>17</v>
      </c>
      <c r="E17" s="35">
        <v>305048</v>
      </c>
      <c r="F17" s="33" t="s">
        <v>82</v>
      </c>
      <c r="G17" s="32">
        <v>1</v>
      </c>
      <c r="H17" s="30" t="s">
        <v>55</v>
      </c>
      <c r="I17" s="6" t="s">
        <v>83</v>
      </c>
      <c r="J17" s="7">
        <v>1</v>
      </c>
      <c r="K17" s="34">
        <v>92</v>
      </c>
      <c r="L17" s="31">
        <f t="shared" si="0"/>
        <v>92</v>
      </c>
      <c r="M17" s="40" t="s">
        <v>104</v>
      </c>
    </row>
    <row r="18" spans="1:14">
      <c r="A18" s="10"/>
      <c r="B18" s="30" t="s">
        <v>51</v>
      </c>
      <c r="C18" s="33" t="s">
        <v>52</v>
      </c>
      <c r="D18" s="33" t="s">
        <v>17</v>
      </c>
      <c r="E18" s="35">
        <v>312766</v>
      </c>
      <c r="F18" s="33" t="s">
        <v>54</v>
      </c>
      <c r="G18" s="32">
        <v>1</v>
      </c>
      <c r="H18" s="30" t="s">
        <v>56</v>
      </c>
      <c r="I18" s="6"/>
      <c r="J18" s="7">
        <v>1</v>
      </c>
      <c r="K18" s="34">
        <v>116</v>
      </c>
      <c r="L18" s="31">
        <f t="shared" si="0"/>
        <v>116</v>
      </c>
      <c r="M18" s="40" t="s">
        <v>107</v>
      </c>
    </row>
    <row r="19" spans="1:14" s="1" customFormat="1" ht="18" customHeight="1">
      <c r="B19" s="50" t="s">
        <v>81</v>
      </c>
      <c r="C19" s="50"/>
      <c r="D19" s="50"/>
      <c r="E19" s="50"/>
      <c r="F19" s="50"/>
      <c r="G19" s="50"/>
      <c r="H19" s="50"/>
      <c r="I19" s="50"/>
      <c r="J19" s="50"/>
      <c r="K19" s="50"/>
      <c r="L19" s="50"/>
      <c r="M19" s="50"/>
      <c r="N19" s="8"/>
    </row>
    <row r="20" spans="1:14">
      <c r="A20" s="10"/>
      <c r="B20" s="30" t="s">
        <v>76</v>
      </c>
      <c r="C20" s="33" t="s">
        <v>77</v>
      </c>
      <c r="D20" s="33" t="s">
        <v>20</v>
      </c>
      <c r="E20" s="35">
        <v>337490</v>
      </c>
      <c r="F20" s="33" t="s">
        <v>32</v>
      </c>
      <c r="G20" s="32">
        <v>1</v>
      </c>
      <c r="H20" s="30" t="s">
        <v>78</v>
      </c>
      <c r="I20" s="6" t="s">
        <v>79</v>
      </c>
      <c r="J20" s="7">
        <v>0</v>
      </c>
      <c r="K20" s="34">
        <v>427</v>
      </c>
      <c r="L20" s="31">
        <f t="shared" ref="L20:L33" si="1">J20*K20</f>
        <v>0</v>
      </c>
      <c r="M20" s="40" t="s">
        <v>113</v>
      </c>
    </row>
    <row r="21" spans="1:14">
      <c r="A21" s="10"/>
      <c r="B21" s="30" t="s">
        <v>15</v>
      </c>
      <c r="C21" s="33" t="s">
        <v>21</v>
      </c>
      <c r="D21" s="33" t="s">
        <v>17</v>
      </c>
      <c r="E21" s="35">
        <v>333637</v>
      </c>
      <c r="F21" s="33" t="s">
        <v>26</v>
      </c>
      <c r="G21" s="32">
        <v>1</v>
      </c>
      <c r="H21" s="30" t="s">
        <v>27</v>
      </c>
      <c r="I21" s="6"/>
      <c r="J21" s="7">
        <v>0</v>
      </c>
      <c r="K21" s="34">
        <v>954</v>
      </c>
      <c r="L21" s="31">
        <f t="shared" si="1"/>
        <v>0</v>
      </c>
      <c r="M21" s="40" t="s">
        <v>96</v>
      </c>
    </row>
    <row r="22" spans="1:14">
      <c r="A22" s="10"/>
      <c r="B22" s="30" t="s">
        <v>15</v>
      </c>
      <c r="C22" s="33" t="s">
        <v>21</v>
      </c>
      <c r="D22" s="33" t="s">
        <v>20</v>
      </c>
      <c r="E22" s="35">
        <v>336364</v>
      </c>
      <c r="F22" s="33"/>
      <c r="G22" s="32">
        <v>1</v>
      </c>
      <c r="H22" s="30" t="s">
        <v>35</v>
      </c>
      <c r="I22" s="6" t="s">
        <v>36</v>
      </c>
      <c r="J22" s="7">
        <v>0</v>
      </c>
      <c r="K22" s="34">
        <v>229</v>
      </c>
      <c r="L22" s="31">
        <f t="shared" si="1"/>
        <v>0</v>
      </c>
      <c r="M22" s="40" t="s">
        <v>88</v>
      </c>
    </row>
    <row r="23" spans="1:14">
      <c r="A23" s="10"/>
      <c r="B23" s="30" t="s">
        <v>15</v>
      </c>
      <c r="C23" s="33" t="s">
        <v>21</v>
      </c>
      <c r="D23" s="33" t="s">
        <v>20</v>
      </c>
      <c r="E23" s="35">
        <v>336608</v>
      </c>
      <c r="F23" s="33"/>
      <c r="G23" s="32">
        <v>12</v>
      </c>
      <c r="H23" s="30" t="s">
        <v>37</v>
      </c>
      <c r="I23" s="6" t="s">
        <v>38</v>
      </c>
      <c r="J23" s="7">
        <v>0</v>
      </c>
      <c r="K23" s="34">
        <v>1891</v>
      </c>
      <c r="L23" s="31">
        <f t="shared" si="1"/>
        <v>0</v>
      </c>
      <c r="M23" s="40" t="s">
        <v>95</v>
      </c>
    </row>
    <row r="24" spans="1:14">
      <c r="A24" s="10"/>
      <c r="B24" s="30" t="s">
        <v>15</v>
      </c>
      <c r="C24" s="33" t="s">
        <v>21</v>
      </c>
      <c r="D24" s="33" t="s">
        <v>28</v>
      </c>
      <c r="E24" s="35">
        <v>333444</v>
      </c>
      <c r="F24" s="33" t="s">
        <v>25</v>
      </c>
      <c r="G24" s="32">
        <v>1</v>
      </c>
      <c r="H24" s="30" t="s">
        <v>29</v>
      </c>
      <c r="I24" s="6" t="s">
        <v>30</v>
      </c>
      <c r="J24" s="7">
        <v>0</v>
      </c>
      <c r="K24" s="34">
        <v>1464</v>
      </c>
      <c r="L24" s="31">
        <f t="shared" si="1"/>
        <v>0</v>
      </c>
      <c r="M24" s="40" t="s">
        <v>98</v>
      </c>
    </row>
    <row r="25" spans="1:14">
      <c r="A25" s="10"/>
      <c r="B25" s="30" t="s">
        <v>39</v>
      </c>
      <c r="C25" s="33" t="s">
        <v>40</v>
      </c>
      <c r="D25" s="33" t="s">
        <v>28</v>
      </c>
      <c r="E25" s="35">
        <v>333190</v>
      </c>
      <c r="F25" s="33" t="s">
        <v>41</v>
      </c>
      <c r="G25" s="32">
        <v>1</v>
      </c>
      <c r="H25" s="30" t="s">
        <v>42</v>
      </c>
      <c r="I25" s="6" t="s">
        <v>43</v>
      </c>
      <c r="J25" s="7">
        <v>0</v>
      </c>
      <c r="K25" s="34">
        <v>121</v>
      </c>
      <c r="L25" s="31">
        <f t="shared" si="1"/>
        <v>0</v>
      </c>
      <c r="M25" s="40" t="s">
        <v>99</v>
      </c>
    </row>
    <row r="26" spans="1:14">
      <c r="A26" s="10"/>
      <c r="B26" s="30" t="s">
        <v>39</v>
      </c>
      <c r="C26" s="33" t="s">
        <v>40</v>
      </c>
      <c r="D26" s="33" t="s">
        <v>28</v>
      </c>
      <c r="E26" s="35">
        <v>327176</v>
      </c>
      <c r="F26" s="33" t="s">
        <v>41</v>
      </c>
      <c r="G26" s="32">
        <v>12</v>
      </c>
      <c r="H26" s="30" t="s">
        <v>44</v>
      </c>
      <c r="I26" s="6" t="s">
        <v>45</v>
      </c>
      <c r="J26" s="7">
        <v>0</v>
      </c>
      <c r="K26" s="34">
        <v>1808</v>
      </c>
      <c r="L26" s="31">
        <f t="shared" si="1"/>
        <v>0</v>
      </c>
      <c r="M26" s="40" t="s">
        <v>100</v>
      </c>
    </row>
    <row r="27" spans="1:14">
      <c r="A27" s="10"/>
      <c r="B27" s="30" t="s">
        <v>39</v>
      </c>
      <c r="C27" s="33" t="s">
        <v>40</v>
      </c>
      <c r="D27" s="33" t="s">
        <v>28</v>
      </c>
      <c r="E27" s="35">
        <v>325510</v>
      </c>
      <c r="F27" s="33" t="s">
        <v>41</v>
      </c>
      <c r="G27" s="32">
        <v>1</v>
      </c>
      <c r="H27" s="30" t="s">
        <v>46</v>
      </c>
      <c r="I27" s="6" t="s">
        <v>47</v>
      </c>
      <c r="J27" s="7">
        <v>0</v>
      </c>
      <c r="K27" s="34">
        <v>1739</v>
      </c>
      <c r="L27" s="31">
        <f t="shared" si="1"/>
        <v>0</v>
      </c>
      <c r="M27" s="40" t="s">
        <v>90</v>
      </c>
    </row>
    <row r="28" spans="1:14">
      <c r="A28" s="10"/>
      <c r="B28" s="30" t="s">
        <v>39</v>
      </c>
      <c r="C28" s="33" t="s">
        <v>40</v>
      </c>
      <c r="D28" s="33" t="s">
        <v>28</v>
      </c>
      <c r="E28" s="35">
        <v>315748</v>
      </c>
      <c r="F28" s="33" t="s">
        <v>41</v>
      </c>
      <c r="G28" s="32">
        <v>1</v>
      </c>
      <c r="H28" s="30" t="s">
        <v>48</v>
      </c>
      <c r="I28" s="6" t="s">
        <v>49</v>
      </c>
      <c r="J28" s="7">
        <v>0</v>
      </c>
      <c r="K28" s="34">
        <v>2135</v>
      </c>
      <c r="L28" s="31">
        <f t="shared" si="1"/>
        <v>0</v>
      </c>
      <c r="M28" s="40" t="s">
        <v>91</v>
      </c>
    </row>
    <row r="29" spans="1:14">
      <c r="A29" s="10"/>
      <c r="B29" s="30" t="s">
        <v>64</v>
      </c>
      <c r="C29" s="33" t="s">
        <v>68</v>
      </c>
      <c r="D29" s="33" t="s">
        <v>20</v>
      </c>
      <c r="E29" s="35">
        <v>336815</v>
      </c>
      <c r="F29" s="33" t="s">
        <v>31</v>
      </c>
      <c r="G29" s="32">
        <v>1</v>
      </c>
      <c r="H29" s="30" t="s">
        <v>69</v>
      </c>
      <c r="I29" s="6" t="s">
        <v>70</v>
      </c>
      <c r="J29" s="7">
        <v>0</v>
      </c>
      <c r="K29" s="34">
        <v>853</v>
      </c>
      <c r="L29" s="31">
        <f t="shared" si="1"/>
        <v>0</v>
      </c>
      <c r="M29" s="40" t="s">
        <v>92</v>
      </c>
    </row>
    <row r="30" spans="1:14">
      <c r="A30" s="10"/>
      <c r="B30" s="30" t="s">
        <v>64</v>
      </c>
      <c r="C30" s="33" t="s">
        <v>71</v>
      </c>
      <c r="D30" s="33" t="s">
        <v>20</v>
      </c>
      <c r="E30" s="35">
        <v>321169</v>
      </c>
      <c r="F30" s="33"/>
      <c r="G30" s="32">
        <v>1</v>
      </c>
      <c r="H30" s="30" t="s">
        <v>72</v>
      </c>
      <c r="I30" s="6"/>
      <c r="J30" s="7">
        <v>0</v>
      </c>
      <c r="K30" s="34">
        <v>2379</v>
      </c>
      <c r="L30" s="31">
        <f t="shared" si="1"/>
        <v>0</v>
      </c>
      <c r="M30" s="40" t="s">
        <v>110</v>
      </c>
    </row>
    <row r="31" spans="1:14">
      <c r="A31" s="10"/>
      <c r="B31" s="30" t="s">
        <v>39</v>
      </c>
      <c r="C31" s="33" t="s">
        <v>40</v>
      </c>
      <c r="D31" s="33" t="s">
        <v>28</v>
      </c>
      <c r="E31" s="35">
        <v>322484</v>
      </c>
      <c r="F31" s="33" t="s">
        <v>32</v>
      </c>
      <c r="G31" s="32">
        <v>1</v>
      </c>
      <c r="H31" s="30" t="s">
        <v>50</v>
      </c>
      <c r="I31" s="6"/>
      <c r="J31" s="7">
        <v>0</v>
      </c>
      <c r="K31" s="34">
        <v>566</v>
      </c>
      <c r="L31" s="31">
        <f t="shared" si="1"/>
        <v>0</v>
      </c>
      <c r="M31" s="40" t="s">
        <v>101</v>
      </c>
    </row>
    <row r="32" spans="1:14">
      <c r="A32" s="10"/>
      <c r="B32" s="30" t="s">
        <v>64</v>
      </c>
      <c r="C32" s="33" t="s">
        <v>71</v>
      </c>
      <c r="D32" s="33" t="s">
        <v>20</v>
      </c>
      <c r="E32" s="35">
        <v>327036</v>
      </c>
      <c r="F32" s="33" t="s">
        <v>73</v>
      </c>
      <c r="G32" s="32">
        <v>1</v>
      </c>
      <c r="H32" s="30" t="s">
        <v>74</v>
      </c>
      <c r="I32" s="6"/>
      <c r="J32" s="7">
        <v>0</v>
      </c>
      <c r="K32" s="34">
        <v>610</v>
      </c>
      <c r="L32" s="31">
        <f t="shared" si="1"/>
        <v>0</v>
      </c>
      <c r="M32" s="40" t="s">
        <v>111</v>
      </c>
    </row>
    <row r="33" spans="1:14">
      <c r="A33" s="10"/>
      <c r="B33" s="30" t="s">
        <v>64</v>
      </c>
      <c r="C33" s="33" t="s">
        <v>71</v>
      </c>
      <c r="D33" s="33" t="s">
        <v>20</v>
      </c>
      <c r="E33" s="35">
        <v>327618</v>
      </c>
      <c r="F33" s="33" t="s">
        <v>73</v>
      </c>
      <c r="G33" s="32">
        <v>1</v>
      </c>
      <c r="H33" s="41" t="s">
        <v>75</v>
      </c>
      <c r="I33" s="6"/>
      <c r="J33" s="7">
        <v>0</v>
      </c>
      <c r="K33" s="34">
        <v>415</v>
      </c>
      <c r="L33" s="31">
        <f t="shared" si="1"/>
        <v>0</v>
      </c>
      <c r="M33" s="40" t="s">
        <v>112</v>
      </c>
    </row>
    <row r="34" spans="1:14">
      <c r="A34" s="10"/>
      <c r="B34" s="30" t="s">
        <v>51</v>
      </c>
      <c r="C34" s="33" t="s">
        <v>52</v>
      </c>
      <c r="D34" s="33" t="s">
        <v>17</v>
      </c>
      <c r="E34" s="35">
        <v>337603</v>
      </c>
      <c r="F34" s="33" t="s">
        <v>82</v>
      </c>
      <c r="G34" s="32">
        <v>1</v>
      </c>
      <c r="H34" s="30" t="s">
        <v>57</v>
      </c>
      <c r="I34" s="6" t="s">
        <v>86</v>
      </c>
      <c r="J34" s="7">
        <v>0</v>
      </c>
      <c r="K34" s="34">
        <v>153</v>
      </c>
      <c r="L34" s="31">
        <f>J34*K34</f>
        <v>0</v>
      </c>
      <c r="M34" s="40" t="s">
        <v>103</v>
      </c>
    </row>
    <row r="35" spans="1:14">
      <c r="A35" s="10"/>
      <c r="B35" s="30" t="s">
        <v>51</v>
      </c>
      <c r="C35" s="33" t="s">
        <v>52</v>
      </c>
      <c r="D35" s="33" t="s">
        <v>17</v>
      </c>
      <c r="E35" s="35">
        <v>337602</v>
      </c>
      <c r="F35" s="33" t="s">
        <v>82</v>
      </c>
      <c r="G35" s="32">
        <v>1</v>
      </c>
      <c r="H35" s="30" t="s">
        <v>59</v>
      </c>
      <c r="I35" s="6" t="s">
        <v>85</v>
      </c>
      <c r="J35" s="7">
        <v>0</v>
      </c>
      <c r="K35" s="34">
        <v>137</v>
      </c>
      <c r="L35" s="31">
        <f>J35*K35</f>
        <v>0</v>
      </c>
      <c r="M35" s="40" t="s">
        <v>106</v>
      </c>
    </row>
    <row r="36" spans="1:14">
      <c r="A36" s="10"/>
      <c r="B36" s="30" t="s">
        <v>51</v>
      </c>
      <c r="C36" s="33" t="s">
        <v>52</v>
      </c>
      <c r="D36" s="33" t="s">
        <v>17</v>
      </c>
      <c r="E36" s="35">
        <v>337601</v>
      </c>
      <c r="F36" s="33" t="s">
        <v>82</v>
      </c>
      <c r="G36" s="32">
        <v>1</v>
      </c>
      <c r="H36" s="30" t="s">
        <v>60</v>
      </c>
      <c r="I36" s="6" t="s">
        <v>84</v>
      </c>
      <c r="J36" s="7">
        <v>0</v>
      </c>
      <c r="K36" s="34">
        <v>79</v>
      </c>
      <c r="L36" s="31">
        <f>J36*K36</f>
        <v>0</v>
      </c>
      <c r="M36" s="40" t="s">
        <v>105</v>
      </c>
    </row>
    <row r="37" spans="1:14">
      <c r="A37" s="10"/>
      <c r="B37" s="30" t="s">
        <v>51</v>
      </c>
      <c r="C37" s="33" t="s">
        <v>52</v>
      </c>
      <c r="D37" s="33" t="s">
        <v>20</v>
      </c>
      <c r="E37" s="35">
        <v>315763</v>
      </c>
      <c r="F37" s="33" t="s">
        <v>62</v>
      </c>
      <c r="G37" s="32">
        <v>1</v>
      </c>
      <c r="H37" s="30" t="s">
        <v>63</v>
      </c>
      <c r="I37" s="6"/>
      <c r="J37" s="7">
        <v>0</v>
      </c>
      <c r="K37" s="34">
        <v>536</v>
      </c>
      <c r="L37" s="31">
        <f>J37*K37</f>
        <v>0</v>
      </c>
      <c r="M37" s="40" t="s">
        <v>109</v>
      </c>
    </row>
    <row r="38" spans="1:14" s="28" customFormat="1">
      <c r="A38" s="1"/>
      <c r="B38" s="29"/>
      <c r="C38" s="29"/>
      <c r="D38" s="29"/>
      <c r="E38" s="29"/>
      <c r="G38" s="29"/>
      <c r="H38" s="29"/>
      <c r="I38" s="29"/>
      <c r="J38" s="36"/>
      <c r="K38" s="37"/>
      <c r="L38" s="38"/>
      <c r="M38" s="39"/>
      <c r="N38"/>
    </row>
    <row r="39" spans="1:14">
      <c r="B39" s="10"/>
      <c r="C39" s="10"/>
      <c r="D39" s="10"/>
      <c r="E39" s="9"/>
      <c r="F39" s="10"/>
      <c r="G39" s="10"/>
      <c r="H39" s="10"/>
      <c r="I39" s="10"/>
      <c r="K39" s="10"/>
      <c r="L39" s="10"/>
      <c r="M39" s="10"/>
    </row>
    <row r="40" spans="1:14">
      <c r="B40" s="10"/>
      <c r="C40" s="10"/>
      <c r="D40" s="10"/>
      <c r="E40" s="9"/>
      <c r="F40" s="10"/>
      <c r="G40" s="10"/>
      <c r="H40" s="10"/>
      <c r="I40" s="10"/>
      <c r="K40" s="10"/>
      <c r="L40" s="10"/>
      <c r="M40" s="10"/>
    </row>
    <row r="41" spans="1:14">
      <c r="B41" s="10"/>
      <c r="C41" s="10"/>
      <c r="D41" s="10"/>
      <c r="E41" s="9"/>
      <c r="F41" s="10"/>
      <c r="G41" s="10"/>
      <c r="H41" s="10"/>
      <c r="I41" s="10"/>
      <c r="K41" s="10"/>
      <c r="L41" s="10"/>
      <c r="M41" s="10"/>
    </row>
  </sheetData>
  <mergeCells count="2">
    <mergeCell ref="B1:M1"/>
    <mergeCell ref="B19:M1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Liceo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info@campustore.it</dc:creator>
  <cp:keywords/>
  <dc:description/>
  <cp:lastModifiedBy>Federico Zarantonello</cp:lastModifiedBy>
  <cp:revision/>
  <dcterms:created xsi:type="dcterms:W3CDTF">2018-02-20T07:37:38Z</dcterms:created>
  <dcterms:modified xsi:type="dcterms:W3CDTF">2022-01-19T07:44:17Z</dcterms:modified>
  <cp:category/>
  <cp:contentStatus/>
</cp:coreProperties>
</file>