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akerSpace makeblock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<sst xmlns="http://schemas.openxmlformats.org/spreadsheetml/2006/main" count="39" uniqueCount="39">
  <si>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Nome Bando:</t>
  </si>
  <si>
    <t>Nome Scuola:</t>
  </si>
  <si>
    <t>Riepilogo :</t>
  </si>
  <si>
    <t>Spesa massima consentita</t>
  </si>
  <si>
    <t>Totale prodotti selezionati</t>
  </si>
  <si>
    <t>Finanziamento residuo</t>
  </si>
  <si>
    <t>CODICE
PRODOTTO</t>
  </si>
  <si>
    <t>LINK SITO 
CAMPUSTORE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</si>
  <si>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</si>
  <si>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Piccoli lavori edilizi (max 15%)</t>
  </si>
  <si>
    <t>Spese generali, tecniche e di progettazione (max 5%)</t>
  </si>
  <si>
    <t>DESCRIZIONE</t>
  </si>
  <si>
    <t>PREZZO UNITARIO IVATO</t>
  </si>
  <si>
    <t>AMBIENTI DI APPRENDIMENTO INNOVATIVI</t>
  </si>
  <si>
    <t>Acquisti di beni, compresi gli arredi innovativi, e attrezzature digitali per gli ambienti di apprendimento 
(minimo 80% del contributo concesso)</t>
  </si>
  <si>
    <t>QUANTITA'</t>
  </si>
  <si>
    <t>PREZZO TOTALE IVATO</t>
  </si>
  <si>
    <t>Makeblock - MakerSpace Kit - Travi 0824 - Parti strutturali</t>
  </si>
  <si>
    <t>Makeblock - MakerSpace Kit - Travi 0808 - Parti strutturali</t>
  </si>
  <si>
    <t>Makeblock - MakerSpace Kit - Raccordi di collegamento</t>
  </si>
  <si>
    <t>Makeblock - MakerSpace Kit - Componenti base per la trasmissione</t>
  </si>
  <si>
    <t>Makeblock - MakerSpace Kit - Componenti aggiuntivi per la trasmissione</t>
  </si>
  <si>
    <t>Makeblock - MakerSpace Kit - Ferramenta</t>
  </si>
  <si>
    <t>Makeblock - MakerSpace Kit - Moduli elettronici</t>
  </si>
  <si>
    <t>Makeblock - MakerSpace Kit - Moduli motore</t>
  </si>
  <si>
    <t>Makeblock - MakerSpace Kit - Ingranaggi</t>
  </si>
  <si>
    <t>Makeblock - MakerSpace Kit - Componenti avanzati per la trasmissione</t>
  </si>
  <si>
    <t>Makeblock - MakerSpace Kit - Kit di espansione per grandi costruzioni</t>
  </si>
  <si>
    <t>Makeblock - Ultimate 2.0 - Kit Robot 10 in 1</t>
  </si>
  <si>
    <t>Makeblock - Neuron Inventor Kit</t>
  </si>
  <si>
    <t>Makeblock - mBot Bluetooth - Class Pack</t>
  </si>
  <si>
    <t>Carrello makerspace</t>
  </si>
  <si>
    <t>Makeblock - MakerSpace Kit - Componenti X1</t>
  </si>
  <si>
    <t>Makeblock - MakerSpace Kit - Pacchetto aggiuntivo travi</t>
  </si>
  <si>
    <t>Makeblock - MakerSpace Kit - Piastra in alluminio 360x256</t>
  </si>
  <si>
    <t>Makeblock Laserbox Pro - Macchina a taglio laser</t>
  </si>
  <si>
    <t>Makeblock - Codey Rocky Class pack con guide didattiche</t>
  </si>
  <si>
    <t>MakeBlock - HaloCode Class pack</t>
  </si>
  <si>
    <t>MAKERSPACE MAKEBLOCK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</si>
</sst>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\ &quot;€&quot;_-;\-* #,##0\ &quot;€&quot;_-;_-* &quot;-&quot;\ &quot;€&quot;_-;_-@_-"/>
    <numFmt numFmtId="176" formatCode="_-* #,##0_-;\-* #,##0_-;_-* &quot;-&quot;_-;_-@_-"/>
    <numFmt numFmtId="177" formatCode="_-* #,##0.00_-;\-* #,##0.00_-;_-* &quot;-&quot;??_-;_-@_-"/>
    <numFmt numFmtId="178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9D7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right" vertical="center"/>
    </xf>
    <xf numFmtId="170" fontId="45" fillId="34" borderId="0" xfId="60" applyNumberFormat="1" applyFont="1" applyFill="1" applyBorder="1" applyAlignment="1">
      <alignment vertical="center"/>
    </xf>
    <xf numFmtId="169" fontId="45" fillId="34" borderId="0" xfId="60" applyFont="1" applyFill="1" applyBorder="1" applyAlignment="1">
      <alignment vertical="center"/>
    </xf>
    <xf numFmtId="0" fontId="45" fillId="34" borderId="0" xfId="0" applyFont="1" applyFill="1" applyAlignment="1">
      <alignment horizontal="right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170" fontId="43" fillId="33" borderId="10" xfId="0" applyNumberFormat="1" applyFont="1" applyFill="1" applyBorder="1" applyAlignment="1">
      <alignment horizontal="center" vertical="center"/>
    </xf>
    <xf numFmtId="170" fontId="4" fillId="33" borderId="1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1733550</xdr:colOff>
      <xdr:row>3</xdr:row>
      <xdr:rowOff>390525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19050</xdr:rowOff>
    </xdr:from>
    <xdr:to>
      <xdr:col>6</xdr:col>
      <xdr:colOff>1514475</xdr:colOff>
      <xdr:row>3</xdr:row>
      <xdr:rowOff>419100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9972675" y="1809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tabSelected="1" zoomScale="85" zoomScaleNormal="85" zoomScalePageLayoutView="0" workbookViewId="0" topLeftCell="A1">
      <selection activeCell="D1" sqref="D1:D16384"/>
    </sheetView>
  </sheetViews>
  <sheetFormatPr defaultColWidth="9.140625" defaultRowHeight="15"/>
  <cols>
    <col min="1" max="1" width="6.57421875" style="1" customWidth="1"/>
    <col min="2" max="2" width="13.8515625" style="1" bestFit="1" customWidth="1"/>
    <col min="3" max="3" width="62.8515625" style="1" bestFit="1" customWidth="1"/>
    <col min="4" max="4" width="10.7109375" style="1" bestFit="1" customWidth="1"/>
    <col min="5" max="5" width="24.28125" style="1" bestFit="1" customWidth="1"/>
    <col min="6" max="6" width="24.7109375" style="1" bestFit="1" customWidth="1"/>
    <col min="7" max="7" width="25.00390625" style="14" customWidth="1"/>
    <col min="8" max="16384" width="9.140625" style="1" customWidth="1"/>
  </cols>
  <sheetData>
    <row r="1" ht="12.75">
      <c r="F1" s="2"/>
    </row>
    <row r="2" spans="2:7" ht="12.75" customHeight="1">
      <c r="B2" s="23" t="s">
        <v>8</v>
      </c>
      <c r="C2" s="23"/>
      <c r="D2" s="23"/>
      <c r="E2" s="23"/>
      <c r="F2" s="23"/>
      <c r="G2" s="23"/>
    </row>
    <row r="3" spans="2:7" ht="12.75">
      <c r="B3" s="23"/>
      <c r="C3" s="23"/>
      <c r="D3" s="23"/>
      <c r="E3" s="23"/>
      <c r="F3" s="23"/>
      <c r="G3" s="23"/>
    </row>
    <row r="4" spans="2:7" ht="45.75" customHeight="1">
      <c r="B4" s="23"/>
      <c r="C4" s="23"/>
      <c r="D4" s="23"/>
      <c r="E4" s="23"/>
      <c r="F4" s="23"/>
      <c r="G4" s="23"/>
    </row>
    <row r="5" spans="2:7" ht="12.75">
      <c r="B5" s="21" t="s">
        <v>13</v>
      </c>
      <c r="C5" s="21"/>
      <c r="D5" s="21"/>
      <c r="E5" s="21"/>
      <c r="F5" s="21"/>
      <c r="G5" s="21"/>
    </row>
    <row r="6" spans="2:7" ht="12.75">
      <c r="B6" s="21"/>
      <c r="C6" s="21"/>
      <c r="D6" s="21"/>
      <c r="E6" s="21"/>
      <c r="F6" s="21"/>
      <c r="G6" s="21"/>
    </row>
    <row r="7" spans="2:7" s="24" customFormat="1" ht="15.75">
      <c r="B7" s="25" t="s">
        <v>38</v>
      </c>
      <c r="C7" s="25"/>
      <c r="D7" s="25"/>
      <c r="E7" s="25"/>
      <c r="F7" s="25"/>
      <c r="G7" s="25"/>
    </row>
    <row r="8" spans="5:7" ht="12.75">
      <c r="E8" s="3"/>
      <c r="F8" s="3"/>
      <c r="G8" s="6"/>
    </row>
    <row r="9" spans="2:7" ht="12.75">
      <c r="B9" s="4" t="s">
        <v>0</v>
      </c>
      <c r="C9" s="4"/>
      <c r="D9" s="4"/>
      <c r="E9" s="3"/>
      <c r="F9" s="3"/>
      <c r="G9" s="6"/>
    </row>
    <row r="10" spans="2:7" ht="12.75">
      <c r="B10" s="4" t="s">
        <v>1</v>
      </c>
      <c r="C10" s="4"/>
      <c r="D10" s="4"/>
      <c r="E10" s="3"/>
      <c r="F10" s="3"/>
      <c r="G10" s="6"/>
    </row>
    <row r="11" spans="5:7" ht="12.75">
      <c r="E11" s="3"/>
      <c r="F11" s="3"/>
      <c r="G11" s="6"/>
    </row>
    <row r="12" spans="2:7" ht="12.75">
      <c r="B12" s="4" t="s">
        <v>2</v>
      </c>
      <c r="C12" s="7" t="s">
        <v>3</v>
      </c>
      <c r="D12" s="8">
        <v>20000</v>
      </c>
      <c r="G12" s="6"/>
    </row>
    <row r="13" spans="2:7" ht="21.75" customHeight="1">
      <c r="B13" s="4"/>
      <c r="C13" s="7" t="s">
        <v>4</v>
      </c>
      <c r="D13" s="8">
        <f>SUM(F21:F41)</f>
        <v>19829.593600000007</v>
      </c>
      <c r="E13" s="22" t="s">
        <v>14</v>
      </c>
      <c r="F13" s="22"/>
      <c r="G13" s="22"/>
    </row>
    <row r="14" spans="2:7" ht="12.75">
      <c r="B14" s="4"/>
      <c r="C14" s="7"/>
      <c r="D14" s="9"/>
      <c r="G14" s="6"/>
    </row>
    <row r="15" spans="2:7" ht="12.75">
      <c r="B15" s="4"/>
      <c r="C15" s="7" t="s">
        <v>9</v>
      </c>
      <c r="D15" s="8">
        <v>0</v>
      </c>
      <c r="G15" s="13"/>
    </row>
    <row r="16" spans="2:7" ht="12.75">
      <c r="B16" s="4"/>
      <c r="C16" s="12" t="s">
        <v>10</v>
      </c>
      <c r="D16" s="8">
        <v>0</v>
      </c>
      <c r="G16" s="13"/>
    </row>
    <row r="17" spans="2:7" ht="12.75">
      <c r="B17" s="4"/>
      <c r="C17" s="10"/>
      <c r="D17" s="8"/>
      <c r="G17" s="6"/>
    </row>
    <row r="18" spans="2:7" ht="12.75">
      <c r="B18" s="4"/>
      <c r="C18" s="7" t="s">
        <v>5</v>
      </c>
      <c r="D18" s="8">
        <f>D12-D13-D15-D16</f>
        <v>170.40639999999257</v>
      </c>
      <c r="G18" s="6"/>
    </row>
    <row r="19" spans="2:7" ht="12.75">
      <c r="B19" s="5"/>
      <c r="C19" s="5"/>
      <c r="D19" s="5"/>
      <c r="E19" s="5"/>
      <c r="F19" s="5"/>
      <c r="G19" s="6"/>
    </row>
    <row r="20" spans="2:7" ht="25.5">
      <c r="B20" s="11" t="s">
        <v>6</v>
      </c>
      <c r="C20" s="11" t="s">
        <v>11</v>
      </c>
      <c r="D20" s="11" t="s">
        <v>15</v>
      </c>
      <c r="E20" s="11" t="s">
        <v>12</v>
      </c>
      <c r="F20" s="11" t="s">
        <v>16</v>
      </c>
      <c r="G20" s="11" t="s">
        <v>7</v>
      </c>
    </row>
    <row r="21" spans="2:7" ht="12.75">
      <c r="B21" s="20">
        <v>317176</v>
      </c>
      <c r="C21" s="19" t="s">
        <v>29</v>
      </c>
      <c r="D21" s="15">
        <v>8</v>
      </c>
      <c r="E21" s="18">
        <v>121.9878</v>
      </c>
      <c r="F21" s="18">
        <f>D21*E21</f>
        <v>975.9024</v>
      </c>
      <c r="G21" s="15" t="str">
        <f>"www.campustore.it/"&amp;B21</f>
        <v>www.campustore.it/317176</v>
      </c>
    </row>
    <row r="22" spans="2:7" ht="12.75">
      <c r="B22" s="15">
        <v>327579</v>
      </c>
      <c r="C22" s="16" t="s">
        <v>36</v>
      </c>
      <c r="D22" s="15">
        <v>1</v>
      </c>
      <c r="E22" s="17">
        <v>1243.18</v>
      </c>
      <c r="F22" s="18">
        <f aca="true" t="shared" si="0" ref="F22:F41">D22*E22</f>
        <v>1243.18</v>
      </c>
      <c r="G22" s="15" t="str">
        <f>"www.campustore.it/"&amp;B22</f>
        <v>www.campustore.it/327579</v>
      </c>
    </row>
    <row r="23" spans="2:7" ht="12.75">
      <c r="B23" s="15">
        <v>327615</v>
      </c>
      <c r="C23" s="16" t="s">
        <v>37</v>
      </c>
      <c r="D23" s="15">
        <v>1</v>
      </c>
      <c r="E23" s="17">
        <v>475.8</v>
      </c>
      <c r="F23" s="18">
        <f t="shared" si="0"/>
        <v>475.8</v>
      </c>
      <c r="G23" s="15" t="str">
        <f>"www.campustore.it/"&amp;B23</f>
        <v>www.campustore.it/327615</v>
      </c>
    </row>
    <row r="24" spans="2:7" ht="12.75">
      <c r="B24" s="20">
        <v>320593</v>
      </c>
      <c r="C24" s="19" t="s">
        <v>30</v>
      </c>
      <c r="D24" s="15">
        <v>1</v>
      </c>
      <c r="E24" s="18">
        <v>1207.8</v>
      </c>
      <c r="F24" s="18">
        <f t="shared" si="0"/>
        <v>1207.8</v>
      </c>
      <c r="G24" s="15" t="str">
        <f>"www.campustore.it/"&amp;B24</f>
        <v>www.campustore.it/320593</v>
      </c>
    </row>
    <row r="25" spans="2:7" ht="12.75">
      <c r="B25" s="20">
        <v>313133</v>
      </c>
      <c r="C25" s="19" t="s">
        <v>28</v>
      </c>
      <c r="D25" s="15">
        <v>4</v>
      </c>
      <c r="E25" s="18">
        <v>365.9878</v>
      </c>
      <c r="F25" s="18">
        <f t="shared" si="0"/>
        <v>1463.9512</v>
      </c>
      <c r="G25" s="15" t="str">
        <f>"www.campustore.it/"&amp;B25</f>
        <v>www.campustore.it/313133</v>
      </c>
    </row>
    <row r="26" spans="2:7" ht="12.75">
      <c r="B26" s="15">
        <v>326758</v>
      </c>
      <c r="C26" s="16" t="s">
        <v>35</v>
      </c>
      <c r="D26" s="15">
        <v>1</v>
      </c>
      <c r="E26" s="17">
        <v>5490</v>
      </c>
      <c r="F26" s="18">
        <f t="shared" si="0"/>
        <v>5490</v>
      </c>
      <c r="G26" s="15" t="str">
        <f>"www.campustore.it/"&amp;B26</f>
        <v>www.campustore.it/326758</v>
      </c>
    </row>
    <row r="27" spans="2:7" ht="12.75">
      <c r="B27" s="20">
        <v>309935</v>
      </c>
      <c r="C27" s="19" t="s">
        <v>17</v>
      </c>
      <c r="D27" s="15">
        <v>1</v>
      </c>
      <c r="E27" s="18">
        <v>378.19</v>
      </c>
      <c r="F27" s="18">
        <f t="shared" si="0"/>
        <v>378.19</v>
      </c>
      <c r="G27" s="15" t="str">
        <f>"www.campustore.it/"&amp;B27</f>
        <v>www.campustore.it/309935</v>
      </c>
    </row>
    <row r="28" spans="2:7" ht="12.75">
      <c r="B28" s="20">
        <v>309936</v>
      </c>
      <c r="C28" s="19" t="s">
        <v>18</v>
      </c>
      <c r="D28" s="15">
        <v>1</v>
      </c>
      <c r="E28" s="18">
        <v>304.99</v>
      </c>
      <c r="F28" s="18">
        <f t="shared" si="0"/>
        <v>304.99</v>
      </c>
      <c r="G28" s="15" t="str">
        <f aca="true" t="shared" si="1" ref="G28:G40">"www.campustore.it/"&amp;B28</f>
        <v>www.campustore.it/309936</v>
      </c>
    </row>
    <row r="29" spans="2:7" ht="12.75">
      <c r="B29" s="20">
        <v>309937</v>
      </c>
      <c r="C29" s="19" t="s">
        <v>19</v>
      </c>
      <c r="D29" s="15">
        <v>1</v>
      </c>
      <c r="E29" s="18">
        <v>262.29</v>
      </c>
      <c r="F29" s="18">
        <f t="shared" si="0"/>
        <v>262.29</v>
      </c>
      <c r="G29" s="15" t="str">
        <f t="shared" si="1"/>
        <v>www.campustore.it/309937</v>
      </c>
    </row>
    <row r="30" spans="2:7" ht="12.75">
      <c r="B30" s="20">
        <v>309938</v>
      </c>
      <c r="C30" s="19" t="s">
        <v>20</v>
      </c>
      <c r="D30" s="15">
        <v>1</v>
      </c>
      <c r="E30" s="18">
        <v>530.69</v>
      </c>
      <c r="F30" s="18">
        <f t="shared" si="0"/>
        <v>530.69</v>
      </c>
      <c r="G30" s="15" t="str">
        <f t="shared" si="1"/>
        <v>www.campustore.it/309938</v>
      </c>
    </row>
    <row r="31" spans="2:7" ht="12.75">
      <c r="B31" s="20">
        <v>309939</v>
      </c>
      <c r="C31" s="19" t="s">
        <v>21</v>
      </c>
      <c r="D31" s="15">
        <v>1</v>
      </c>
      <c r="E31" s="18">
        <v>548.99</v>
      </c>
      <c r="F31" s="18">
        <f t="shared" si="0"/>
        <v>548.99</v>
      </c>
      <c r="G31" s="15" t="str">
        <f t="shared" si="1"/>
        <v>www.campustore.it/309939</v>
      </c>
    </row>
    <row r="32" spans="2:7" ht="12.75">
      <c r="B32" s="20">
        <v>309940</v>
      </c>
      <c r="C32" s="19" t="s">
        <v>22</v>
      </c>
      <c r="D32" s="15">
        <v>1</v>
      </c>
      <c r="E32" s="18">
        <v>311.09</v>
      </c>
      <c r="F32" s="18">
        <f t="shared" si="0"/>
        <v>311.09</v>
      </c>
      <c r="G32" s="15" t="str">
        <f t="shared" si="1"/>
        <v>www.campustore.it/309940</v>
      </c>
    </row>
    <row r="33" spans="2:7" ht="12.75">
      <c r="B33" s="20">
        <v>309941</v>
      </c>
      <c r="C33" s="19" t="s">
        <v>23</v>
      </c>
      <c r="D33" s="15">
        <v>1</v>
      </c>
      <c r="E33" s="18">
        <v>860.09</v>
      </c>
      <c r="F33" s="18">
        <f t="shared" si="0"/>
        <v>860.09</v>
      </c>
      <c r="G33" s="15" t="str">
        <f t="shared" si="1"/>
        <v>www.campustore.it/309941</v>
      </c>
    </row>
    <row r="34" spans="2:7" ht="12.75">
      <c r="B34" s="20">
        <v>309942</v>
      </c>
      <c r="C34" s="19" t="s">
        <v>24</v>
      </c>
      <c r="D34" s="15">
        <v>1</v>
      </c>
      <c r="E34" s="18">
        <v>640.49</v>
      </c>
      <c r="F34" s="18">
        <f t="shared" si="0"/>
        <v>640.49</v>
      </c>
      <c r="G34" s="15" t="str">
        <f t="shared" si="1"/>
        <v>www.campustore.it/309942</v>
      </c>
    </row>
    <row r="35" spans="2:7" ht="12.75">
      <c r="B35" s="20">
        <v>309943</v>
      </c>
      <c r="C35" s="19" t="s">
        <v>25</v>
      </c>
      <c r="D35" s="15">
        <v>1</v>
      </c>
      <c r="E35" s="18">
        <v>1207.79</v>
      </c>
      <c r="F35" s="18">
        <f t="shared" si="0"/>
        <v>1207.79</v>
      </c>
      <c r="G35" s="15" t="str">
        <f t="shared" si="1"/>
        <v>www.campustore.it/309943</v>
      </c>
    </row>
    <row r="36" spans="2:7" ht="12.75">
      <c r="B36" s="20">
        <v>309944</v>
      </c>
      <c r="C36" s="19" t="s">
        <v>26</v>
      </c>
      <c r="D36" s="15">
        <v>1</v>
      </c>
      <c r="E36" s="18">
        <v>1366.39</v>
      </c>
      <c r="F36" s="18">
        <f t="shared" si="0"/>
        <v>1366.39</v>
      </c>
      <c r="G36" s="15" t="str">
        <f t="shared" si="1"/>
        <v>www.campustore.it/309944</v>
      </c>
    </row>
    <row r="37" spans="2:7" ht="12.75">
      <c r="B37" s="20">
        <v>309945</v>
      </c>
      <c r="C37" s="19" t="s">
        <v>27</v>
      </c>
      <c r="D37" s="15">
        <v>1</v>
      </c>
      <c r="E37" s="18">
        <v>426.99</v>
      </c>
      <c r="F37" s="18">
        <f t="shared" si="0"/>
        <v>426.99</v>
      </c>
      <c r="G37" s="15" t="str">
        <f t="shared" si="1"/>
        <v>www.campustore.it/309945</v>
      </c>
    </row>
    <row r="38" spans="2:7" ht="12.75">
      <c r="B38" s="15">
        <v>324284</v>
      </c>
      <c r="C38" s="16" t="s">
        <v>32</v>
      </c>
      <c r="D38" s="15">
        <v>1</v>
      </c>
      <c r="E38" s="17">
        <v>902.79</v>
      </c>
      <c r="F38" s="18">
        <f t="shared" si="0"/>
        <v>902.79</v>
      </c>
      <c r="G38" s="15" t="str">
        <f t="shared" si="1"/>
        <v>www.campustore.it/324284</v>
      </c>
    </row>
    <row r="39" spans="2:7" ht="12.75">
      <c r="B39" s="15">
        <v>324285</v>
      </c>
      <c r="C39" s="16" t="s">
        <v>33</v>
      </c>
      <c r="D39" s="15">
        <v>1</v>
      </c>
      <c r="E39" s="17">
        <v>548.99</v>
      </c>
      <c r="F39" s="18">
        <f t="shared" si="0"/>
        <v>548.99</v>
      </c>
      <c r="G39" s="15" t="str">
        <f t="shared" si="1"/>
        <v>www.campustore.it/324285</v>
      </c>
    </row>
    <row r="40" spans="2:7" ht="12.75">
      <c r="B40" s="15">
        <v>324387</v>
      </c>
      <c r="C40" s="16" t="s">
        <v>34</v>
      </c>
      <c r="D40" s="15">
        <v>1</v>
      </c>
      <c r="E40" s="17">
        <v>48.79</v>
      </c>
      <c r="F40" s="18">
        <f t="shared" si="0"/>
        <v>48.79</v>
      </c>
      <c r="G40" s="15" t="str">
        <f t="shared" si="1"/>
        <v>www.campustore.it/324387</v>
      </c>
    </row>
    <row r="41" spans="2:7" ht="12.75">
      <c r="B41" s="20">
        <v>321746</v>
      </c>
      <c r="C41" s="19" t="s">
        <v>31</v>
      </c>
      <c r="D41" s="15">
        <v>1</v>
      </c>
      <c r="E41" s="18">
        <v>634.4</v>
      </c>
      <c r="F41" s="18">
        <f t="shared" si="0"/>
        <v>634.4</v>
      </c>
      <c r="G41" s="15" t="str">
        <f>"www.campustore.it/"&amp;B41</f>
        <v>www.campustore.it/321746</v>
      </c>
    </row>
  </sheetData>
  <sheetProtection/>
  <mergeCells count="4">
    <mergeCell ref="B5:G6"/>
    <mergeCell ref="E13:G13"/>
    <mergeCell ref="B2:G4"/>
    <mergeCell ref="B7:G7"/>
  </mergeCells>
  <conditionalFormatting sqref="B38">
    <cfRule type="duplicateValues" priority="8" dxfId="8" stopIfTrue="1">
      <formula>AND(COUNTIF($B$38:$B$38,B38)&gt;1,NOT(ISBLANK(B38)))</formula>
    </cfRule>
  </conditionalFormatting>
  <conditionalFormatting sqref="B40">
    <cfRule type="duplicateValues" priority="7" dxfId="8" stopIfTrue="1">
      <formula>AND(COUNTIF($B$40:$B$40,B40)&gt;1,NOT(ISBLANK(B40)))</formula>
    </cfRule>
  </conditionalFormatting>
  <conditionalFormatting sqref="B39">
    <cfRule type="duplicateValues" priority="6" dxfId="8" stopIfTrue="1">
      <formula>AND(COUNTIF($B$39:$B$39,B39)&gt;1,NOT(ISBLANK(B39)))</formula>
    </cfRule>
  </conditionalFormatting>
  <conditionalFormatting sqref="B26">
    <cfRule type="duplicateValues" priority="5" dxfId="8" stopIfTrue="1">
      <formula>AND(COUNTIF($B$26:$B$26,B26)&gt;1,NOT(ISBLANK(B26)))</formula>
    </cfRule>
  </conditionalFormatting>
  <conditionalFormatting sqref="B28">
    <cfRule type="duplicateValues" priority="4" dxfId="8" stopIfTrue="1">
      <formula>AND(COUNTIF($B$28:$B$28,B28)&gt;1,NOT(ISBLANK(B28)))</formula>
    </cfRule>
  </conditionalFormatting>
  <conditionalFormatting sqref="B27">
    <cfRule type="duplicateValues" priority="3" dxfId="8" stopIfTrue="1">
      <formula>AND(COUNTIF($B$27:$B$27,B27)&gt;1,NOT(ISBLANK(B27)))</formula>
    </cfRule>
  </conditionalFormatting>
  <conditionalFormatting sqref="B22">
    <cfRule type="duplicateValues" priority="1" dxfId="8" stopIfTrue="1">
      <formula>AND(COUNTIF($B$22:$B$22,B22)&gt;1,NOT(ISBLANK(B22)))</formula>
    </cfRule>
  </conditionalFormatting>
  <conditionalFormatting sqref="B41 B29:B37 B24:B25 B21">
    <cfRule type="duplicateValues" priority="10" dxfId="8" stopIfTrue="1">
      <formula>AND(COUNTIF($B$41:$B$41,B21)+COUNTIF($B$29:$B$37,B21)+COUNTIF($B$24:$B$25,B21)+COUNTIF($B$21:$B$21,B21)&gt;1,NOT(ISBLANK(B21)))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Lanzarini</dc:creator>
  <cp:keywords/>
  <dc:description/>
  <cp:lastModifiedBy>Mattia Rossi</cp:lastModifiedBy>
  <dcterms:created xsi:type="dcterms:W3CDTF">2017-02-09T17:12:01Z</dcterms:created>
  <dcterms:modified xsi:type="dcterms:W3CDTF">2019-12-16T08:43:40Z</dcterms:modified>
  <cp:category/>
  <cp:version/>
  <cp:contentType/>
  <cp:contentStatus/>
</cp:coreProperties>
</file>