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MakerSpace makeblock" sheetId="1" r:id="rId1"/>
  </sheets>
  <definedNames>
    <definedName name="_xlnm._FilterDatabase" localSheetId="0" hidden="1">'MakerSpace makeblock'!$B$16:$G$16</definedName>
  </definedNames>
  <calcPr fullCalcOnLoad="1"/>
</workbook>
</file>

<file path=xl/sharedStrings.xml><?xml version="1.0" encoding="utf-8"?>
<sst xmlns="http://schemas.openxmlformats.org/spreadsheetml/2006/main" count="36" uniqueCount="36">
  <si>
    <t>Nome Bando:</t>
  </si>
  <si>
    <t>Nome Scuola:</t>
  </si>
  <si>
    <t>Riepilogo :</t>
  </si>
  <si>
    <t>CODICE
PRODOTTO</t>
  </si>
  <si>
    <t>LINK SITO 
CAMPUSTORE</t>
  </si>
  <si>
    <r>
      <rPr>
        <b/>
        <sz val="10"/>
        <color indexed="8"/>
        <rFont val="Arial"/>
        <family val="2"/>
      </rPr>
      <t xml:space="preserve">CampuStore
</t>
    </r>
    <r>
      <rPr>
        <sz val="10"/>
        <color indexed="8"/>
        <rFont val="Arial"/>
        <family val="2"/>
      </rPr>
      <t>Media Direct Srl Brand
Via Villaggio Europa, 3 - 36061 Bassano del Grappa (VI)
Email: info@campustore.it - Telefono: 0424 50 46 50 - Fax: 0424 50 46 51</t>
    </r>
  </si>
  <si>
    <t>DESCRIZIONE</t>
  </si>
  <si>
    <t>PREZZO UNITARIO IVATO</t>
  </si>
  <si>
    <t>QUANTITA'</t>
  </si>
  <si>
    <t>PREZZO TOTALE IVATO</t>
  </si>
  <si>
    <t>CAMBIAMENTI DIGITALI</t>
  </si>
  <si>
    <t>Totale strumenti e attrezzature laboratoriali
Intervento 1.</t>
  </si>
  <si>
    <t>Sviluppo metodologie didattiche e formazione
Intervento 2 (40% Intervento 1.)</t>
  </si>
  <si>
    <t>Totale Intervento 1. + Intervento 2.</t>
  </si>
  <si>
    <t>Makeblock - MakerSpace Kit - Ingranaggi</t>
  </si>
  <si>
    <t>Makeblock - MakerSpace Kit - Componenti aggiuntivi per la trasmissione</t>
  </si>
  <si>
    <t>Makeblock - MakerSpace Kit - Componenti avanzati per la trasmissione</t>
  </si>
  <si>
    <t>Makeblock - MakerSpace Kit - Componenti base per la trasmissione</t>
  </si>
  <si>
    <t>Makeblock - MakerSpace Kit - Componenti X1</t>
  </si>
  <si>
    <t>Makeblock - MakerSpace Kit - Ferramenta</t>
  </si>
  <si>
    <t>Makeblock - MakerSpace Kit - Raccordi di collegamento</t>
  </si>
  <si>
    <t>Makeblock - MakerSpace Kit - Kit di espansione per grandi costruzioni</t>
  </si>
  <si>
    <t>Makeblock - MakerSpace Kit - Moduli elettronici</t>
  </si>
  <si>
    <t>Makeblock - MakerSpace Kit - Moduli motore</t>
  </si>
  <si>
    <t>Makeblock - MakerSpace Kit - Pacchetto aggiuntivo travi</t>
  </si>
  <si>
    <t>Makeblock - MakerSpace Kit - Travi 0808 - Parti strutturali</t>
  </si>
  <si>
    <t>Makeblock - MakerSpace Kit - Travi 0824 - Parti strutturali</t>
  </si>
  <si>
    <t>Makeblock - MakerSpace Kit - Piastra in alluminio 360x256</t>
  </si>
  <si>
    <t>Makeblock - mBot Bluetooth - Class Pack</t>
  </si>
  <si>
    <t>Makeblock - Codey Rocky Class pack con guide didattiche</t>
  </si>
  <si>
    <t>Makeblock - Ultimate 2.0 - Kit Robot 10 in 1</t>
  </si>
  <si>
    <t>Makeblock - Neuron Inventor Kit</t>
  </si>
  <si>
    <t>MakeBlock - HaloCode Class pack</t>
  </si>
  <si>
    <t>Makeblock Laserbox Pro - Macchina a taglio laser</t>
  </si>
  <si>
    <t>Carrello makerspace</t>
  </si>
  <si>
    <t>MAKERSPACE MAKEBLOCK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</si>
</sst>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&quot;€&quot;\ 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sz val="8"/>
      <name val="Segoe U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sz val="8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7995A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42" fillId="33" borderId="0" xfId="0" applyFont="1" applyFill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 vertical="center" wrapText="1"/>
    </xf>
    <xf numFmtId="0" fontId="42" fillId="33" borderId="0" xfId="0" applyFont="1" applyFill="1" applyAlignment="1">
      <alignment horizontal="center" vertical="center"/>
    </xf>
    <xf numFmtId="165" fontId="44" fillId="34" borderId="0" xfId="59" applyNumberFormat="1" applyFont="1" applyFill="1" applyBorder="1" applyAlignment="1">
      <alignment vertical="center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0" xfId="0" applyFont="1" applyFill="1" applyAlignment="1">
      <alignment horizontal="right" vertical="center" wrapText="1"/>
    </xf>
    <xf numFmtId="0" fontId="45" fillId="34" borderId="0" xfId="0" applyFont="1" applyFill="1" applyAlignment="1">
      <alignment horizontal="center" vertical="center"/>
    </xf>
    <xf numFmtId="0" fontId="46" fillId="33" borderId="0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47" fillId="34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/>
    </xf>
    <xf numFmtId="165" fontId="4" fillId="0" borderId="10" xfId="59" applyNumberFormat="1" applyFont="1" applyFill="1" applyBorder="1" applyAlignment="1">
      <alignment horizontal="center" vertical="center"/>
    </xf>
    <xf numFmtId="165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76200</xdr:rowOff>
    </xdr:from>
    <xdr:to>
      <xdr:col>2</xdr:col>
      <xdr:colOff>1733550</xdr:colOff>
      <xdr:row>3</xdr:row>
      <xdr:rowOff>390525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238125"/>
          <a:ext cx="2495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438150</xdr:colOff>
      <xdr:row>1</xdr:row>
      <xdr:rowOff>19050</xdr:rowOff>
    </xdr:from>
    <xdr:to>
      <xdr:col>6</xdr:col>
      <xdr:colOff>1514475</xdr:colOff>
      <xdr:row>3</xdr:row>
      <xdr:rowOff>419100</xdr:rowOff>
    </xdr:to>
    <xdr:pic>
      <xdr:nvPicPr>
        <xdr:cNvPr id="2" name="Immagine 4"/>
        <xdr:cNvPicPr preferRelativeResize="1">
          <a:picLocks noChangeAspect="1"/>
        </xdr:cNvPicPr>
      </xdr:nvPicPr>
      <xdr:blipFill>
        <a:blip r:embed="rId2"/>
        <a:srcRect l="18716" t="16604" r="18672" b="15173"/>
        <a:stretch>
          <a:fillRect/>
        </a:stretch>
      </xdr:blipFill>
      <xdr:spPr>
        <a:xfrm>
          <a:off x="9610725" y="180975"/>
          <a:ext cx="1076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7"/>
  <sheetViews>
    <sheetView tabSelected="1" zoomScalePageLayoutView="0" workbookViewId="0" topLeftCell="A5">
      <selection activeCell="B17" sqref="B17:G37"/>
    </sheetView>
  </sheetViews>
  <sheetFormatPr defaultColWidth="9.140625" defaultRowHeight="15"/>
  <cols>
    <col min="1" max="1" width="6.57421875" style="1" customWidth="1"/>
    <col min="2" max="2" width="13.8515625" style="1" bestFit="1" customWidth="1"/>
    <col min="3" max="3" width="72.57421875" style="1" bestFit="1" customWidth="1"/>
    <col min="4" max="4" width="10.7109375" style="1" bestFit="1" customWidth="1"/>
    <col min="5" max="5" width="17.00390625" style="6" customWidth="1"/>
    <col min="6" max="6" width="16.8515625" style="6" customWidth="1"/>
    <col min="7" max="7" width="24.57421875" style="5" bestFit="1" customWidth="1"/>
    <col min="8" max="16384" width="9.140625" style="1" customWidth="1"/>
  </cols>
  <sheetData>
    <row r="2" spans="2:7" ht="12.75" customHeight="1">
      <c r="B2" s="12" t="s">
        <v>5</v>
      </c>
      <c r="C2" s="12"/>
      <c r="D2" s="12"/>
      <c r="E2" s="12"/>
      <c r="F2" s="12"/>
      <c r="G2" s="12"/>
    </row>
    <row r="3" spans="2:7" ht="12.75">
      <c r="B3" s="12"/>
      <c r="C3" s="12"/>
      <c r="D3" s="12"/>
      <c r="E3" s="12"/>
      <c r="F3" s="12"/>
      <c r="G3" s="12"/>
    </row>
    <row r="4" spans="2:7" ht="45.75" customHeight="1">
      <c r="B4" s="12"/>
      <c r="C4" s="12"/>
      <c r="D4" s="12"/>
      <c r="E4" s="12"/>
      <c r="F4" s="12"/>
      <c r="G4" s="12"/>
    </row>
    <row r="5" spans="2:7" ht="12.75">
      <c r="B5" s="10" t="s">
        <v>10</v>
      </c>
      <c r="C5" s="10"/>
      <c r="D5" s="10"/>
      <c r="E5" s="10"/>
      <c r="F5" s="10"/>
      <c r="G5" s="10"/>
    </row>
    <row r="6" spans="2:7" ht="12.75">
      <c r="B6" s="10"/>
      <c r="C6" s="10"/>
      <c r="D6" s="10"/>
      <c r="E6" s="10"/>
      <c r="F6" s="10"/>
      <c r="G6" s="10"/>
    </row>
    <row r="7" spans="2:7" ht="15.75">
      <c r="B7" s="13" t="s">
        <v>35</v>
      </c>
      <c r="C7" s="13"/>
      <c r="D7" s="13"/>
      <c r="E7" s="13"/>
      <c r="F7" s="13"/>
      <c r="G7" s="13"/>
    </row>
    <row r="8" spans="5:7" ht="12.75">
      <c r="E8" s="3"/>
      <c r="F8" s="3"/>
      <c r="G8" s="4"/>
    </row>
    <row r="9" spans="2:7" ht="12.75">
      <c r="B9" s="2" t="s">
        <v>0</v>
      </c>
      <c r="C9" s="2"/>
      <c r="D9" s="2"/>
      <c r="E9" s="3"/>
      <c r="F9" s="3"/>
      <c r="G9" s="4"/>
    </row>
    <row r="10" spans="2:7" ht="12.75">
      <c r="B10" s="2" t="s">
        <v>1</v>
      </c>
      <c r="C10" s="2"/>
      <c r="D10" s="2"/>
      <c r="E10" s="3"/>
      <c r="F10" s="3"/>
      <c r="G10" s="4"/>
    </row>
    <row r="11" spans="5:7" ht="12.75">
      <c r="E11" s="3"/>
      <c r="F11" s="3"/>
      <c r="G11" s="4"/>
    </row>
    <row r="12" spans="2:7" ht="25.5">
      <c r="B12" s="2" t="s">
        <v>2</v>
      </c>
      <c r="C12" s="9" t="s">
        <v>11</v>
      </c>
      <c r="D12" s="7">
        <f>SUM(F17:F37)</f>
        <v>19829.593599999997</v>
      </c>
      <c r="G12" s="4"/>
    </row>
    <row r="13" spans="2:7" ht="25.5" customHeight="1">
      <c r="B13" s="2"/>
      <c r="C13" s="9" t="s">
        <v>12</v>
      </c>
      <c r="D13" s="7">
        <f>40%*D12</f>
        <v>7931.837439999999</v>
      </c>
      <c r="E13" s="11"/>
      <c r="F13" s="11"/>
      <c r="G13" s="11"/>
    </row>
    <row r="14" spans="2:7" ht="36.75" customHeight="1">
      <c r="B14" s="2"/>
      <c r="C14" s="9" t="s">
        <v>13</v>
      </c>
      <c r="D14" s="7">
        <f>D12+D13</f>
        <v>27761.431039999996</v>
      </c>
      <c r="G14" s="4"/>
    </row>
    <row r="15" spans="2:7" ht="12.75">
      <c r="B15" s="3"/>
      <c r="C15" s="3"/>
      <c r="D15" s="3"/>
      <c r="E15" s="3"/>
      <c r="F15" s="3"/>
      <c r="G15" s="4"/>
    </row>
    <row r="16" spans="2:7" ht="25.5">
      <c r="B16" s="8" t="s">
        <v>3</v>
      </c>
      <c r="C16" s="8" t="s">
        <v>6</v>
      </c>
      <c r="D16" s="8" t="s">
        <v>8</v>
      </c>
      <c r="E16" s="8" t="s">
        <v>7</v>
      </c>
      <c r="F16" s="8" t="s">
        <v>9</v>
      </c>
      <c r="G16" s="8" t="s">
        <v>4</v>
      </c>
    </row>
    <row r="17" spans="2:7" ht="12.75">
      <c r="B17" s="14">
        <v>309935</v>
      </c>
      <c r="C17" s="15" t="s">
        <v>26</v>
      </c>
      <c r="D17" s="16">
        <v>1</v>
      </c>
      <c r="E17" s="17">
        <v>378.19</v>
      </c>
      <c r="F17" s="17">
        <f aca="true" t="shared" si="0" ref="F17:F37">D17*E17</f>
        <v>378.19</v>
      </c>
      <c r="G17" s="16" t="str">
        <f aca="true" t="shared" si="1" ref="G17:G37">"www.campustore.it/"&amp;B17</f>
        <v>www.campustore.it/309935</v>
      </c>
    </row>
    <row r="18" spans="2:7" ht="12" customHeight="1">
      <c r="B18" s="14">
        <v>309936</v>
      </c>
      <c r="C18" s="15" t="s">
        <v>25</v>
      </c>
      <c r="D18" s="16">
        <v>1</v>
      </c>
      <c r="E18" s="17">
        <v>304.99</v>
      </c>
      <c r="F18" s="17">
        <f t="shared" si="0"/>
        <v>304.99</v>
      </c>
      <c r="G18" s="16" t="str">
        <f t="shared" si="1"/>
        <v>www.campustore.it/309936</v>
      </c>
    </row>
    <row r="19" spans="2:7" ht="12.75">
      <c r="B19" s="14">
        <v>309937</v>
      </c>
      <c r="C19" s="15" t="s">
        <v>20</v>
      </c>
      <c r="D19" s="16">
        <v>1</v>
      </c>
      <c r="E19" s="17">
        <v>262.29</v>
      </c>
      <c r="F19" s="17">
        <f t="shared" si="0"/>
        <v>262.29</v>
      </c>
      <c r="G19" s="16" t="str">
        <f t="shared" si="1"/>
        <v>www.campustore.it/309937</v>
      </c>
    </row>
    <row r="20" spans="2:7" ht="12.75">
      <c r="B20" s="14">
        <v>309938</v>
      </c>
      <c r="C20" s="15" t="s">
        <v>17</v>
      </c>
      <c r="D20" s="16">
        <v>1</v>
      </c>
      <c r="E20" s="17">
        <v>530.69</v>
      </c>
      <c r="F20" s="17">
        <f t="shared" si="0"/>
        <v>530.69</v>
      </c>
      <c r="G20" s="16" t="str">
        <f t="shared" si="1"/>
        <v>www.campustore.it/309938</v>
      </c>
    </row>
    <row r="21" spans="2:7" ht="12.75">
      <c r="B21" s="14">
        <v>309939</v>
      </c>
      <c r="C21" s="15" t="s">
        <v>15</v>
      </c>
      <c r="D21" s="16">
        <v>1</v>
      </c>
      <c r="E21" s="18">
        <v>548.99</v>
      </c>
      <c r="F21" s="17">
        <f t="shared" si="0"/>
        <v>548.99</v>
      </c>
      <c r="G21" s="19" t="str">
        <f t="shared" si="1"/>
        <v>www.campustore.it/309939</v>
      </c>
    </row>
    <row r="22" spans="2:7" ht="12.75">
      <c r="B22" s="14">
        <v>309940</v>
      </c>
      <c r="C22" s="15" t="s">
        <v>19</v>
      </c>
      <c r="D22" s="16">
        <v>1</v>
      </c>
      <c r="E22" s="17">
        <v>311.09</v>
      </c>
      <c r="F22" s="17">
        <f t="shared" si="0"/>
        <v>311.09</v>
      </c>
      <c r="G22" s="16" t="str">
        <f t="shared" si="1"/>
        <v>www.campustore.it/309940</v>
      </c>
    </row>
    <row r="23" spans="2:7" ht="12.75">
      <c r="B23" s="14">
        <v>309941</v>
      </c>
      <c r="C23" s="15" t="s">
        <v>22</v>
      </c>
      <c r="D23" s="16">
        <v>1</v>
      </c>
      <c r="E23" s="17">
        <v>860.09</v>
      </c>
      <c r="F23" s="17">
        <f t="shared" si="0"/>
        <v>860.09</v>
      </c>
      <c r="G23" s="16" t="str">
        <f t="shared" si="1"/>
        <v>www.campustore.it/309941</v>
      </c>
    </row>
    <row r="24" spans="2:7" ht="12.75">
      <c r="B24" s="14">
        <v>309942</v>
      </c>
      <c r="C24" s="15" t="s">
        <v>23</v>
      </c>
      <c r="D24" s="16">
        <v>1</v>
      </c>
      <c r="E24" s="17">
        <v>640.49</v>
      </c>
      <c r="F24" s="17">
        <f t="shared" si="0"/>
        <v>640.49</v>
      </c>
      <c r="G24" s="16" t="str">
        <f t="shared" si="1"/>
        <v>www.campustore.it/309942</v>
      </c>
    </row>
    <row r="25" spans="2:7" ht="12.75">
      <c r="B25" s="14">
        <v>309943</v>
      </c>
      <c r="C25" s="15" t="s">
        <v>14</v>
      </c>
      <c r="D25" s="16">
        <v>1</v>
      </c>
      <c r="E25" s="17">
        <v>1207.79</v>
      </c>
      <c r="F25" s="17">
        <f t="shared" si="0"/>
        <v>1207.79</v>
      </c>
      <c r="G25" s="16" t="str">
        <f t="shared" si="1"/>
        <v>www.campustore.it/309943</v>
      </c>
    </row>
    <row r="26" spans="2:7" ht="12.75">
      <c r="B26" s="14">
        <v>309944</v>
      </c>
      <c r="C26" s="15" t="s">
        <v>16</v>
      </c>
      <c r="D26" s="16">
        <v>1</v>
      </c>
      <c r="E26" s="17">
        <v>1366.39</v>
      </c>
      <c r="F26" s="17">
        <f t="shared" si="0"/>
        <v>1366.39</v>
      </c>
      <c r="G26" s="16" t="str">
        <f t="shared" si="1"/>
        <v>www.campustore.it/309944</v>
      </c>
    </row>
    <row r="27" spans="2:7" ht="12.75">
      <c r="B27" s="14">
        <v>309945</v>
      </c>
      <c r="C27" s="15" t="s">
        <v>21</v>
      </c>
      <c r="D27" s="16">
        <v>1</v>
      </c>
      <c r="E27" s="17">
        <v>426.99</v>
      </c>
      <c r="F27" s="17">
        <f t="shared" si="0"/>
        <v>426.99</v>
      </c>
      <c r="G27" s="16" t="str">
        <f t="shared" si="1"/>
        <v>www.campustore.it/309945</v>
      </c>
    </row>
    <row r="28" spans="2:7" ht="12.75">
      <c r="B28" s="16">
        <v>313133</v>
      </c>
      <c r="C28" s="20" t="s">
        <v>30</v>
      </c>
      <c r="D28" s="16">
        <v>4</v>
      </c>
      <c r="E28" s="17">
        <v>365.9878</v>
      </c>
      <c r="F28" s="17">
        <f t="shared" si="0"/>
        <v>1463.9512</v>
      </c>
      <c r="G28" s="16" t="str">
        <f t="shared" si="1"/>
        <v>www.campustore.it/313133</v>
      </c>
    </row>
    <row r="29" spans="2:7" ht="12.75">
      <c r="B29" s="16">
        <v>317176</v>
      </c>
      <c r="C29" s="20" t="s">
        <v>31</v>
      </c>
      <c r="D29" s="16">
        <v>8</v>
      </c>
      <c r="E29" s="17">
        <v>121.9878</v>
      </c>
      <c r="F29" s="17">
        <f t="shared" si="0"/>
        <v>975.9024</v>
      </c>
      <c r="G29" s="16" t="str">
        <f t="shared" si="1"/>
        <v>www.campustore.it/317176</v>
      </c>
    </row>
    <row r="30" spans="2:7" ht="12.75">
      <c r="B30" s="16">
        <v>320593</v>
      </c>
      <c r="C30" s="20" t="s">
        <v>28</v>
      </c>
      <c r="D30" s="16">
        <v>1</v>
      </c>
      <c r="E30" s="17">
        <v>1207.8</v>
      </c>
      <c r="F30" s="17">
        <f t="shared" si="0"/>
        <v>1207.8</v>
      </c>
      <c r="G30" s="16" t="str">
        <f t="shared" si="1"/>
        <v>www.campustore.it/320593</v>
      </c>
    </row>
    <row r="31" spans="2:7" ht="12.75">
      <c r="B31" s="16">
        <v>321746</v>
      </c>
      <c r="C31" s="20" t="s">
        <v>34</v>
      </c>
      <c r="D31" s="16">
        <v>1</v>
      </c>
      <c r="E31" s="17">
        <v>634.4</v>
      </c>
      <c r="F31" s="17">
        <f t="shared" si="0"/>
        <v>634.4</v>
      </c>
      <c r="G31" s="16" t="str">
        <f t="shared" si="1"/>
        <v>www.campustore.it/321746</v>
      </c>
    </row>
    <row r="32" spans="2:7" ht="12.75">
      <c r="B32" s="14">
        <v>324284</v>
      </c>
      <c r="C32" s="15" t="s">
        <v>18</v>
      </c>
      <c r="D32" s="16">
        <v>1</v>
      </c>
      <c r="E32" s="17">
        <v>902.79</v>
      </c>
      <c r="F32" s="17">
        <f t="shared" si="0"/>
        <v>902.79</v>
      </c>
      <c r="G32" s="16" t="str">
        <f t="shared" si="1"/>
        <v>www.campustore.it/324284</v>
      </c>
    </row>
    <row r="33" spans="2:7" ht="12.75">
      <c r="B33" s="14">
        <v>324285</v>
      </c>
      <c r="C33" s="15" t="s">
        <v>24</v>
      </c>
      <c r="D33" s="16">
        <v>1</v>
      </c>
      <c r="E33" s="17">
        <v>548.99</v>
      </c>
      <c r="F33" s="17">
        <f t="shared" si="0"/>
        <v>548.99</v>
      </c>
      <c r="G33" s="16" t="str">
        <f t="shared" si="1"/>
        <v>www.campustore.it/324285</v>
      </c>
    </row>
    <row r="34" spans="2:7" ht="12.75">
      <c r="B34" s="14">
        <v>324387</v>
      </c>
      <c r="C34" s="15" t="s">
        <v>27</v>
      </c>
      <c r="D34" s="16">
        <v>1</v>
      </c>
      <c r="E34" s="17">
        <v>48.79</v>
      </c>
      <c r="F34" s="17">
        <f t="shared" si="0"/>
        <v>48.79</v>
      </c>
      <c r="G34" s="16" t="str">
        <f t="shared" si="1"/>
        <v>www.campustore.it/324387</v>
      </c>
    </row>
    <row r="35" spans="2:7" ht="12.75">
      <c r="B35" s="16">
        <v>326758</v>
      </c>
      <c r="C35" s="20" t="s">
        <v>33</v>
      </c>
      <c r="D35" s="16">
        <v>1</v>
      </c>
      <c r="E35" s="17">
        <v>5490</v>
      </c>
      <c r="F35" s="17">
        <f t="shared" si="0"/>
        <v>5490</v>
      </c>
      <c r="G35" s="16" t="str">
        <f t="shared" si="1"/>
        <v>www.campustore.it/326758</v>
      </c>
    </row>
    <row r="36" spans="2:7" ht="12.75">
      <c r="B36" s="16">
        <v>327579</v>
      </c>
      <c r="C36" s="21" t="s">
        <v>29</v>
      </c>
      <c r="D36" s="16">
        <v>1</v>
      </c>
      <c r="E36" s="17">
        <v>1243.18</v>
      </c>
      <c r="F36" s="17">
        <f t="shared" si="0"/>
        <v>1243.18</v>
      </c>
      <c r="G36" s="16" t="str">
        <f t="shared" si="1"/>
        <v>www.campustore.it/327579</v>
      </c>
    </row>
    <row r="37" spans="2:7" ht="12.75">
      <c r="B37" s="16">
        <v>327615</v>
      </c>
      <c r="C37" s="20" t="s">
        <v>32</v>
      </c>
      <c r="D37" s="16">
        <v>1</v>
      </c>
      <c r="E37" s="17">
        <v>475.8</v>
      </c>
      <c r="F37" s="17">
        <f t="shared" si="0"/>
        <v>475.8</v>
      </c>
      <c r="G37" s="16" t="str">
        <f t="shared" si="1"/>
        <v>www.campustore.it/327615</v>
      </c>
    </row>
  </sheetData>
  <sheetProtection/>
  <autoFilter ref="B16:G16">
    <sortState ref="B17:G37">
      <sortCondition sortBy="value" ref="B17:B37"/>
    </sortState>
  </autoFilter>
  <mergeCells count="4">
    <mergeCell ref="B5:G6"/>
    <mergeCell ref="E13:G13"/>
    <mergeCell ref="B2:G4"/>
    <mergeCell ref="B7:G7"/>
  </mergeCells>
  <conditionalFormatting sqref="B18:B30">
    <cfRule type="duplicateValues" priority="9" dxfId="8" stopIfTrue="1">
      <formula>AND(COUNTIF($B$18:$B$30,B18)&gt;1,NOT(ISBLANK(B18)))</formula>
    </cfRule>
  </conditionalFormatting>
  <conditionalFormatting sqref="B31">
    <cfRule type="duplicateValues" priority="8" dxfId="8" stopIfTrue="1">
      <formula>AND(COUNTIF($B$31:$B$31,B31)&gt;1,NOT(ISBLANK(B31)))</formula>
    </cfRule>
  </conditionalFormatting>
  <conditionalFormatting sqref="B33">
    <cfRule type="duplicateValues" priority="7" dxfId="8" stopIfTrue="1">
      <formula>AND(COUNTIF($B$33:$B$33,B33)&gt;1,NOT(ISBLANK(B33)))</formula>
    </cfRule>
  </conditionalFormatting>
  <conditionalFormatting sqref="B34">
    <cfRule type="duplicateValues" priority="6" dxfId="8" stopIfTrue="1">
      <formula>AND(COUNTIF($B$34:$B$34,B34)&gt;1,NOT(ISBLANK(B34)))</formula>
    </cfRule>
  </conditionalFormatting>
  <conditionalFormatting sqref="B17">
    <cfRule type="duplicateValues" priority="5" dxfId="8" stopIfTrue="1">
      <formula>AND(COUNTIF($B$17:$B$17,B17)&gt;1,NOT(ISBLANK(B17)))</formula>
    </cfRule>
  </conditionalFormatting>
  <conditionalFormatting sqref="B35">
    <cfRule type="duplicateValues" priority="3" dxfId="8" stopIfTrue="1">
      <formula>AND(COUNTIF($B$35:$B$35,B35)&gt;1,NOT(ISBLANK(B35)))</formula>
    </cfRule>
  </conditionalFormatting>
  <conditionalFormatting sqref="B32">
    <cfRule type="duplicateValues" priority="2" dxfId="8" stopIfTrue="1">
      <formula>AND(COUNTIF($B$32:$B$32,B32)&gt;1,NOT(ISBLANK(B32)))</formula>
    </cfRule>
  </conditionalFormatting>
  <conditionalFormatting sqref="B32">
    <cfRule type="duplicateValues" priority="1" dxfId="8" stopIfTrue="1">
      <formula>AND(COUNTIF($B$32:$B$32,B32)&gt;1,NOT(ISBLANK(B32)))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Lanzarini</dc:creator>
  <cp:keywords/>
  <dc:description/>
  <cp:lastModifiedBy>Mattia Rossi</cp:lastModifiedBy>
  <dcterms:created xsi:type="dcterms:W3CDTF">2017-02-09T17:12:01Z</dcterms:created>
  <dcterms:modified xsi:type="dcterms:W3CDTF">2019-12-12T14:33:41Z</dcterms:modified>
  <cp:category/>
  <cp:version/>
  <cp:contentType/>
  <cp:contentStatus/>
</cp:coreProperties>
</file>