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altà Virtuale sec. II° grad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<sst xmlns="http://schemas.openxmlformats.org/spreadsheetml/2006/main" count="22" uniqueCount="22">
  <si>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Nome Bando:</t>
  </si>
  <si>
    <t>Nome Scuola:</t>
  </si>
  <si>
    <t>Riepilogo :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</si>
  <si>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</si>
  <si>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</si>
  <si>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</si>
  <si>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DESCRIZIONE</t>
  </si>
  <si>
    <t>PREZZO UNITARIO IVATO</t>
  </si>
  <si>
    <t>QUANTITA'</t>
  </si>
  <si>
    <t>PREZZO TOTALE IVATO</t>
  </si>
  <si>
    <t>CAMBIAMENTI DIGITALI</t>
  </si>
  <si>
    <t>Chromebook Lenovo 500e 2nd Gen - 11.6" Touch N4100 4GB 64GB (pen+Google Management Con.)</t>
  </si>
  <si>
    <t>Monitor Interattivo NovoTouch 86" Education con Easiteach</t>
  </si>
  <si>
    <t>ClassVR - Kit per realtà virtuale in classe (8 visori)</t>
  </si>
  <si>
    <t>ClassVR - Sottoscrizione contenuti per 1 anno</t>
  </si>
  <si>
    <t>ClassVR - ARCube - Black (cubo per realtà aumentata)</t>
  </si>
  <si>
    <t>Fotocamera a 360° Ricoh Theta V</t>
  </si>
  <si>
    <t>Totale strumenti e attrezzature laboratoriali
Intervento 1.</t>
  </si>
  <si>
    <t>Sviluppo metodologie didattiche e formazione
Intervento 2 (40% Intervento 1.)</t>
  </si>
  <si>
    <t>Totale Intervento 1. + Intervento 2.</t>
  </si>
  <si>
    <t>Voucher per insegnanti per corso di formazione Google fot Education Bootcamp</t>
  </si>
  <si>
    <t>REALTÀ VIRTUALE SCUOLA SECONDARIA DI SECONDO GRADO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</si>
</sst>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995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165" fontId="43" fillId="34" borderId="0" xfId="59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right" vertical="center" wrapText="1"/>
    </xf>
    <xf numFmtId="0" fontId="44" fillId="34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vertical="center" wrapText="1"/>
    </xf>
    <xf numFmtId="165" fontId="4" fillId="13" borderId="10" xfId="59" applyNumberFormat="1" applyFont="1" applyFill="1" applyBorder="1" applyAlignment="1">
      <alignment horizontal="center" vertical="center"/>
    </xf>
    <xf numFmtId="0" fontId="41" fillId="13" borderId="10" xfId="0" applyNumberFormat="1" applyFont="1" applyFill="1" applyBorder="1" applyAlignment="1">
      <alignment horizontal="center" vertical="center" wrapText="1"/>
    </xf>
    <xf numFmtId="165" fontId="41" fillId="13" borderId="10" xfId="0" applyNumberFormat="1" applyFont="1" applyFill="1" applyBorder="1" applyAlignment="1">
      <alignment horizontal="center" vertical="center"/>
    </xf>
    <xf numFmtId="0" fontId="41" fillId="13" borderId="10" xfId="0" applyNumberFormat="1" applyFont="1" applyFill="1" applyBorder="1" applyAlignment="1">
      <alignment horizontal="center" vertical="center"/>
    </xf>
    <xf numFmtId="0" fontId="41" fillId="11" borderId="10" xfId="0" applyFont="1" applyFill="1" applyBorder="1" applyAlignment="1">
      <alignment vertical="center"/>
    </xf>
    <xf numFmtId="0" fontId="41" fillId="11" borderId="10" xfId="0" applyFont="1" applyFill="1" applyBorder="1" applyAlignment="1">
      <alignment horizontal="center" vertical="center"/>
    </xf>
    <xf numFmtId="165" fontId="4" fillId="11" borderId="10" xfId="59" applyNumberFormat="1" applyFon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43927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="85" zoomScaleNormal="85" zoomScalePageLayoutView="0" workbookViewId="0" topLeftCell="A4">
      <selection activeCell="D35" sqref="D35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70.00390625" style="1" bestFit="1" customWidth="1"/>
    <col min="4" max="4" width="10.7109375" style="1" bestFit="1" customWidth="1"/>
    <col min="5" max="5" width="17.00390625" style="6" customWidth="1"/>
    <col min="6" max="6" width="16.8515625" style="6" customWidth="1"/>
    <col min="7" max="7" width="24.57421875" style="5" bestFit="1" customWidth="1"/>
    <col min="8" max="16384" width="9.140625" style="1" customWidth="1"/>
  </cols>
  <sheetData>
    <row r="2" spans="2:7" ht="12.75" customHeight="1">
      <c r="B2" s="12" t="s">
        <v>5</v>
      </c>
      <c r="C2" s="12"/>
      <c r="D2" s="12"/>
      <c r="E2" s="12"/>
      <c r="F2" s="12"/>
      <c r="G2" s="12"/>
    </row>
    <row r="3" spans="2:7" ht="12.75">
      <c r="B3" s="12"/>
      <c r="C3" s="12"/>
      <c r="D3" s="12"/>
      <c r="E3" s="12"/>
      <c r="F3" s="12"/>
      <c r="G3" s="12"/>
    </row>
    <row r="4" spans="2:7" ht="45.75" customHeight="1">
      <c r="B4" s="12"/>
      <c r="C4" s="12"/>
      <c r="D4" s="12"/>
      <c r="E4" s="12"/>
      <c r="F4" s="12"/>
      <c r="G4" s="12"/>
    </row>
    <row r="5" spans="2:7" ht="12.75">
      <c r="B5" s="10" t="s">
        <v>10</v>
      </c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5.75">
      <c r="B7" s="13" t="s">
        <v>21</v>
      </c>
      <c r="C7" s="13"/>
      <c r="D7" s="13"/>
      <c r="E7" s="13"/>
      <c r="F7" s="13"/>
      <c r="G7" s="13"/>
    </row>
    <row r="8" spans="5:7" ht="12.75">
      <c r="E8" s="3"/>
      <c r="F8" s="3"/>
      <c r="G8" s="4"/>
    </row>
    <row r="9" spans="2:7" ht="12.75">
      <c r="B9" s="2" t="s">
        <v>0</v>
      </c>
      <c r="C9" s="2"/>
      <c r="D9" s="2"/>
      <c r="E9" s="3"/>
      <c r="F9" s="3"/>
      <c r="G9" s="4"/>
    </row>
    <row r="10" spans="2:7" ht="12.75">
      <c r="B10" s="2" t="s">
        <v>1</v>
      </c>
      <c r="C10" s="2"/>
      <c r="D10" s="2"/>
      <c r="E10" s="3"/>
      <c r="F10" s="3"/>
      <c r="G10" s="4"/>
    </row>
    <row r="11" spans="5:7" ht="12.75">
      <c r="E11" s="3"/>
      <c r="F11" s="3"/>
      <c r="G11" s="4"/>
    </row>
    <row r="12" spans="2:7" ht="25.5">
      <c r="B12" s="2" t="s">
        <v>2</v>
      </c>
      <c r="C12" s="9" t="s">
        <v>17</v>
      </c>
      <c r="D12" s="7">
        <f>SUM(F17:F23)</f>
        <v>19076.28</v>
      </c>
      <c r="G12" s="4"/>
    </row>
    <row r="13" spans="2:7" ht="25.5" customHeight="1">
      <c r="B13" s="2"/>
      <c r="C13" s="9" t="s">
        <v>18</v>
      </c>
      <c r="D13" s="7">
        <f>40%*D12</f>
        <v>7630.512</v>
      </c>
      <c r="E13" s="11"/>
      <c r="F13" s="11"/>
      <c r="G13" s="11"/>
    </row>
    <row r="14" spans="2:7" ht="36.75" customHeight="1">
      <c r="B14" s="2"/>
      <c r="C14" s="9" t="s">
        <v>19</v>
      </c>
      <c r="D14" s="7">
        <f>D12+D13</f>
        <v>26706.791999999998</v>
      </c>
      <c r="G14" s="4"/>
    </row>
    <row r="15" spans="2:7" ht="12.75">
      <c r="B15" s="3"/>
      <c r="C15" s="3"/>
      <c r="D15" s="3"/>
      <c r="E15" s="3"/>
      <c r="F15" s="3"/>
      <c r="G15" s="4"/>
    </row>
    <row r="16" spans="2:7" ht="25.5">
      <c r="B16" s="8" t="s">
        <v>3</v>
      </c>
      <c r="C16" s="8" t="s">
        <v>6</v>
      </c>
      <c r="D16" s="8" t="s">
        <v>8</v>
      </c>
      <c r="E16" s="8" t="s">
        <v>7</v>
      </c>
      <c r="F16" s="8" t="s">
        <v>9</v>
      </c>
      <c r="G16" s="8" t="s">
        <v>4</v>
      </c>
    </row>
    <row r="17" spans="2:7" ht="12.75">
      <c r="B17" s="14">
        <v>314855</v>
      </c>
      <c r="C17" s="15" t="s">
        <v>13</v>
      </c>
      <c r="D17" s="14">
        <v>2</v>
      </c>
      <c r="E17" s="16">
        <v>3292.78</v>
      </c>
      <c r="F17" s="16">
        <f aca="true" t="shared" si="0" ref="F17:F23">D17*E17</f>
        <v>6585.56</v>
      </c>
      <c r="G17" s="17" t="str">
        <f aca="true" t="shared" si="1" ref="G17:G22">"www.campustore.it/"&amp;B17</f>
        <v>www.campustore.it/314855</v>
      </c>
    </row>
    <row r="18" spans="2:7" ht="12.75">
      <c r="B18" s="14">
        <v>323189</v>
      </c>
      <c r="C18" s="15" t="s">
        <v>16</v>
      </c>
      <c r="D18" s="14">
        <v>1</v>
      </c>
      <c r="E18" s="18">
        <v>486.78</v>
      </c>
      <c r="F18" s="16">
        <f t="shared" si="0"/>
        <v>486.78</v>
      </c>
      <c r="G18" s="17" t="str">
        <f>"www.campustore.it/"&amp;B18</f>
        <v>www.campustore.it/323189</v>
      </c>
    </row>
    <row r="19" spans="2:7" ht="25.5">
      <c r="B19" s="14">
        <v>328069</v>
      </c>
      <c r="C19" s="15" t="s">
        <v>11</v>
      </c>
      <c r="D19" s="14">
        <v>12</v>
      </c>
      <c r="E19" s="16">
        <v>429.44</v>
      </c>
      <c r="F19" s="16">
        <f t="shared" si="0"/>
        <v>5153.28</v>
      </c>
      <c r="G19" s="14" t="str">
        <f t="shared" si="1"/>
        <v>www.campustore.it/328069</v>
      </c>
    </row>
    <row r="20" spans="2:7" ht="12.75">
      <c r="B20" s="14">
        <v>316316</v>
      </c>
      <c r="C20" s="15" t="s">
        <v>14</v>
      </c>
      <c r="D20" s="19">
        <v>1</v>
      </c>
      <c r="E20" s="16">
        <v>389.18</v>
      </c>
      <c r="F20" s="16">
        <f t="shared" si="0"/>
        <v>389.18</v>
      </c>
      <c r="G20" s="14" t="str">
        <f t="shared" si="1"/>
        <v>www.campustore.it/316316</v>
      </c>
    </row>
    <row r="21" spans="2:7" ht="12.75">
      <c r="B21" s="14">
        <v>327555</v>
      </c>
      <c r="C21" s="15" t="s">
        <v>15</v>
      </c>
      <c r="D21" s="14">
        <v>16</v>
      </c>
      <c r="E21" s="16">
        <v>10.98</v>
      </c>
      <c r="F21" s="16">
        <f t="shared" si="0"/>
        <v>175.68</v>
      </c>
      <c r="G21" s="14" t="str">
        <f t="shared" si="1"/>
        <v>www.campustore.it/327555</v>
      </c>
    </row>
    <row r="22" spans="2:7" ht="12.75">
      <c r="B22" s="14">
        <v>327766</v>
      </c>
      <c r="C22" s="15" t="s">
        <v>12</v>
      </c>
      <c r="D22" s="19">
        <v>1</v>
      </c>
      <c r="E22" s="16">
        <v>5965.8</v>
      </c>
      <c r="F22" s="16">
        <f t="shared" si="0"/>
        <v>5965.8</v>
      </c>
      <c r="G22" s="14" t="str">
        <f t="shared" si="1"/>
        <v>www.campustore.it/327766</v>
      </c>
    </row>
    <row r="23" spans="2:7" ht="12.75">
      <c r="B23" s="20"/>
      <c r="C23" s="20" t="s">
        <v>20</v>
      </c>
      <c r="D23" s="21">
        <v>2</v>
      </c>
      <c r="E23" s="22">
        <v>160</v>
      </c>
      <c r="F23" s="22">
        <f t="shared" si="0"/>
        <v>320</v>
      </c>
      <c r="G23" s="23"/>
    </row>
  </sheetData>
  <sheetProtection/>
  <mergeCells count="4">
    <mergeCell ref="B5:G6"/>
    <mergeCell ref="E13:G13"/>
    <mergeCell ref="B2:G4"/>
    <mergeCell ref="B7:G7"/>
  </mergeCells>
  <conditionalFormatting sqref="B19">
    <cfRule type="duplicateValues" priority="5" dxfId="6">
      <formula>AND(COUNTIF($B$19:$B$19,B19)&gt;1,NOT(ISBLANK(B19)))</formula>
    </cfRule>
  </conditionalFormatting>
  <conditionalFormatting sqref="B17">
    <cfRule type="duplicateValues" priority="7" dxfId="6">
      <formula>AND(COUNTIF($B$17:$B$17,B17)&gt;1,NOT(ISBLANK(B17)))</formula>
    </cfRule>
  </conditionalFormatting>
  <conditionalFormatting sqref="B20">
    <cfRule type="duplicateValues" priority="4" dxfId="6">
      <formula>AND(COUNTIF($B$20:$B$20,B20)&gt;1,NOT(ISBLANK(B20)))</formula>
    </cfRule>
  </conditionalFormatting>
  <conditionalFormatting sqref="B21">
    <cfRule type="duplicateValues" priority="3" dxfId="6">
      <formula>AND(COUNTIF($B$21:$B$21,B21)&gt;1,NOT(ISBLANK(B21)))</formula>
    </cfRule>
  </conditionalFormatting>
  <conditionalFormatting sqref="B22">
    <cfRule type="duplicateValues" priority="2" dxfId="6">
      <formula>AND(COUNTIF($B$22:$B$22,B22)&gt;1,NOT(ISBLANK(B22)))</formula>
    </cfRule>
  </conditionalFormatting>
  <conditionalFormatting sqref="B18">
    <cfRule type="duplicateValues" priority="1" dxfId="6">
      <formula>AND(COUNTIF($B$18:$B$18,B18)&gt;1,NOT(ISBLANK(B18)))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2019-12-11T09:14:32Z</dcterms:modified>
  <cp:category/>
  <cp:version/>
  <cp:contentType/>
  <cp:contentStatus/>
</cp:coreProperties>
</file>