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m.caregnato\OneDrive - Media Direct\Desktop\"/>
    </mc:Choice>
  </mc:AlternateContent>
  <xr:revisionPtr revIDLastSave="0" documentId="13_ncr:1_{E27005F9-7757-4FA8-9BD4-5A892B9D2AE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atrice generale" sheetId="1" r:id="rId1"/>
  </sheets>
  <definedNames>
    <definedName name="_xlnm._FilterDatabase" localSheetId="0" hidden="1">'Matrice generale'!$B$23:$M$23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8" i="1" l="1"/>
  <c r="J48" i="1"/>
  <c r="M29" i="1"/>
  <c r="J29" i="1"/>
  <c r="M47" i="1"/>
  <c r="J47" i="1"/>
  <c r="M70" i="1"/>
  <c r="M69" i="1"/>
  <c r="M68" i="1"/>
  <c r="M67" i="1"/>
  <c r="M66" i="1"/>
  <c r="J70" i="1"/>
  <c r="J69" i="1"/>
  <c r="J68" i="1"/>
  <c r="J67" i="1"/>
  <c r="J66" i="1"/>
  <c r="J54" i="1"/>
  <c r="M54" i="1"/>
  <c r="J55" i="1"/>
  <c r="M55" i="1"/>
  <c r="J56" i="1"/>
  <c r="M56" i="1"/>
  <c r="J30" i="1"/>
  <c r="M30" i="1"/>
  <c r="J61" i="1"/>
  <c r="M61" i="1"/>
  <c r="J64" i="1"/>
  <c r="M64" i="1"/>
  <c r="J59" i="1" l="1"/>
  <c r="M59" i="1"/>
  <c r="M46" i="1"/>
  <c r="J46" i="1"/>
  <c r="M45" i="1"/>
  <c r="J45" i="1"/>
  <c r="M44" i="1"/>
  <c r="J44" i="1"/>
  <c r="M43" i="1"/>
  <c r="J43" i="1"/>
  <c r="M42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J35" i="1"/>
  <c r="M34" i="1"/>
  <c r="J34" i="1"/>
  <c r="M33" i="1"/>
  <c r="J33" i="1"/>
  <c r="M32" i="1"/>
  <c r="J32" i="1"/>
  <c r="M31" i="1"/>
  <c r="J31" i="1"/>
  <c r="M28" i="1"/>
  <c r="J28" i="1"/>
  <c r="M27" i="1"/>
  <c r="J27" i="1"/>
  <c r="M26" i="1"/>
  <c r="J26" i="1"/>
  <c r="M25" i="1"/>
  <c r="J25" i="1"/>
  <c r="M24" i="1"/>
  <c r="J24" i="1"/>
  <c r="M65" i="1"/>
  <c r="J65" i="1"/>
  <c r="M63" i="1"/>
  <c r="J63" i="1"/>
  <c r="M62" i="1"/>
  <c r="J62" i="1"/>
  <c r="M60" i="1"/>
  <c r="J60" i="1"/>
  <c r="M58" i="1"/>
  <c r="J58" i="1"/>
  <c r="M57" i="1"/>
  <c r="J57" i="1"/>
  <c r="M53" i="1"/>
  <c r="J53" i="1"/>
  <c r="M52" i="1"/>
  <c r="J52" i="1"/>
  <c r="M51" i="1"/>
  <c r="J51" i="1"/>
  <c r="M50" i="1"/>
  <c r="J50" i="1"/>
  <c r="M49" i="1"/>
  <c r="J49" i="1"/>
  <c r="G17" i="1" l="1"/>
  <c r="G10" i="1" l="1"/>
  <c r="G12" i="1" s="1"/>
</calcChain>
</file>

<file path=xl/sharedStrings.xml><?xml version="1.0" encoding="utf-8"?>
<sst xmlns="http://schemas.openxmlformats.org/spreadsheetml/2006/main" count="264" uniqueCount="160">
  <si>
    <r>
      <rPr>
        <b/>
        <sz val="10"/>
        <color indexed="8"/>
        <rFont val="Arial"/>
        <family val="2"/>
      </rPr>
      <t xml:space="preserve">CampuStore
</t>
    </r>
    <r>
      <rPr>
        <sz val="10"/>
        <color indexed="8"/>
        <rFont val="Arial"/>
        <family val="2"/>
      </rPr>
      <t>Media Direct Srl Brand
Via Villaggio Europa, 3 - 36061 Bassano del Grappa (VI)
Email: info@campustore.it - Telefono: 0424 50 46 50 - Fax: 0424 50 46 51</t>
    </r>
  </si>
  <si>
    <t>Nome Scuola:</t>
  </si>
  <si>
    <t>Totale prodotti selezionati</t>
  </si>
  <si>
    <t>CATEGORIA
PRODOTTO</t>
  </si>
  <si>
    <t>TIPOLOGIA 
PRODOTTO</t>
  </si>
  <si>
    <t>CODICE
PRODOTTO</t>
  </si>
  <si>
    <t>DESCRIZIONE 
PRODOTTO</t>
  </si>
  <si>
    <t>N. PEZZI</t>
  </si>
  <si>
    <t>PREZZO IVA INCLUSA</t>
  </si>
  <si>
    <t>TOTALE PRODOTTO</t>
  </si>
  <si>
    <t>DESCRIZIONE VOCE</t>
  </si>
  <si>
    <t>TIPOLOGIA FORNITURA</t>
  </si>
  <si>
    <t>LINK SITO 
CAMPUSTORE</t>
  </si>
  <si>
    <t>Chromebook</t>
  </si>
  <si>
    <t>11,6"</t>
  </si>
  <si>
    <t>PC Laptop (Notebook)</t>
  </si>
  <si>
    <t>14"</t>
  </si>
  <si>
    <t>Notebook Windows</t>
  </si>
  <si>
    <t>15,6" - Ryzen 3</t>
  </si>
  <si>
    <t>15,6" - i5</t>
  </si>
  <si>
    <t>15,6" - i7</t>
  </si>
  <si>
    <t>Tablet Android</t>
  </si>
  <si>
    <t>Tablet</t>
  </si>
  <si>
    <t>10,1" - WiFi+LTE</t>
  </si>
  <si>
    <t>10,3" - WiFi</t>
  </si>
  <si>
    <t>LIM</t>
  </si>
  <si>
    <t>Display touchscreen 65" 4k</t>
  </si>
  <si>
    <t>Display touchscreen 75" 4k Android</t>
  </si>
  <si>
    <t>PC OPS i3 8GB/120GB W10P per Monitor</t>
  </si>
  <si>
    <t>Monitor interattivo</t>
  </si>
  <si>
    <t>Piano Nazionale Scuola Digitale (PNSD) - Inclusione digitale</t>
  </si>
  <si>
    <t>Spesa massima consentita Modulo A</t>
  </si>
  <si>
    <t>Soluzioni Modulo A</t>
  </si>
  <si>
    <t>Spese generali, tecniche e di progettazione (massimo 5%)</t>
  </si>
  <si>
    <t xml:space="preserve">Spese consentite modulo A </t>
  </si>
  <si>
    <t>Acquisti di dotazioni e dispositivi digitali individuali (tablet, notebook, computer portatili, Chromebook con microfono e web-cam integrati), compresa la connettività (internet key e modem router) (min. 60%).
Acquisti di beni e attrezzature digitali per lo svolgimento di percorsi di apprendimento delle competenze digitali in classe (LIM o monitor interattivi touch screen).</t>
  </si>
  <si>
    <t>Spese consentite modulo B</t>
  </si>
  <si>
    <t>Spese di personale connesse alle attività (spese per docenti ed esperti, esterni o interni al di fuori dell’orario di servizio)
Materiali e beni di consumo (materiali didattici di consumo, beni deperibili, cancelleria, ecc. – max 10%)
Spese di coordinamento e gestione amministrativa (max 10% del totale del contributo assegnato ed effettivamente rendicontato)</t>
  </si>
  <si>
    <t>Riepilogo modulo A</t>
  </si>
  <si>
    <t>Totale</t>
  </si>
  <si>
    <t>Spesa massima consentita Modulo B</t>
  </si>
  <si>
    <t>Riepilogo modulo B</t>
  </si>
  <si>
    <t>Spese di personale</t>
  </si>
  <si>
    <t>Spese di coordinamento e gestione amministrativa (massimo 10%)</t>
  </si>
  <si>
    <t>Materiali e beni di consumo 
(massimo 10%)</t>
  </si>
  <si>
    <t>TP-Link M7200 - Hotspot modem mobile - 4G LTE - 150 Mbps - 802.11b/g/n</t>
  </si>
  <si>
    <t>Router</t>
  </si>
  <si>
    <t>Hotspot modem mobile 4GB LTE</t>
  </si>
  <si>
    <t>Carrello per Monitor</t>
  </si>
  <si>
    <t>Carrello per Monitor 55"-100" con mensola</t>
  </si>
  <si>
    <t>10,3" - WiFi+LITE</t>
  </si>
  <si>
    <t>15,6" - Ryzen 5</t>
  </si>
  <si>
    <t>PC OPS i5 8GB/250GB W10P per Monitor</t>
  </si>
  <si>
    <t>Sistema BYOD</t>
  </si>
  <si>
    <t>Monitor interattivo e Collaborativo BYOD</t>
  </si>
  <si>
    <t xml:space="preserve">Display collaborativo touchscreen 75" 4k Android con sist. BYOD </t>
  </si>
  <si>
    <t xml:space="preserve">Display collaborativo touchscreen 65" 4k Android con sist. BYOD </t>
  </si>
  <si>
    <t>330708</t>
  </si>
  <si>
    <t>Chromebook Lenovo 100e 2nd gen - 11.6" A4-9120C 4GB 32GB ChromeOS+Chrome Education Upgrade</t>
  </si>
  <si>
    <t>Chromebook Lenovo 100e 2nd gen - 11.6" N4020 4GB 32GB Chrome OS + Chrome Education Upgrade</t>
  </si>
  <si>
    <t>Chromebook HP 11 G8 EE - 11.6" HD N4020 4GB 32GB Green ChromeOS Chrome Education Upgrade</t>
  </si>
  <si>
    <t>Chromebook Lenovo 14e - 14" FHD A4-9120C 4GB 64GB ChromeOS + Chrome Education Upgrade</t>
  </si>
  <si>
    <t>Chromebook Lenovo 300e 2nd gen 11,6" Touch N4020 4GB 32GB ChromeOS+Chrome Education Upgr.</t>
  </si>
  <si>
    <t>Notebook E-BOOK LITE - 14,1" FHD N4000 4GB 64EMMC WIN10PRO Academic</t>
  </si>
  <si>
    <t>Notebook Campus Classmate T304 - 11,6" N4000 4GB SSD128GB WIN10PRO Academic</t>
  </si>
  <si>
    <t>Notebook HP 255 G8 - 15,6" HD AMD Athlon 3050E 4GB SSD256GB WIN10PRO Academic Gar.2Y</t>
  </si>
  <si>
    <t>Notebook Lenovo V15 - 15,6" HD AMD Athlon 3020E 8GB SSD256GB WIN10HOME</t>
  </si>
  <si>
    <t>Notebook Dell Vostro 3501 - 15,6" FHD i3-1005G1 8GB SSD256GB WIN10PRO Academic</t>
  </si>
  <si>
    <t>Notebook HP 255 G8 - 15,6" FHD AMD Ryzen 5-3500U 8GB SSD256GB WIN10PRO Academic con Gar.2Y</t>
  </si>
  <si>
    <t>Notebook HP 240 G8 - 14" FHD i5-1035G1 8GB SSD256GB WIN10PRO Academic</t>
  </si>
  <si>
    <t>Notebook HP 240 G8 - 14" FHD i5-1035G1 8GB SSD512GB WIN10PRO Academic</t>
  </si>
  <si>
    <t>Notebook Dell Latitude 3510 - 15,6" FHD i5-10210U 8GB SSD256GB WIN10PRO Academic</t>
  </si>
  <si>
    <t>Notebook HP 250 G8 - 15,6" FHD i5-1035G1 8GB SSD256GB WIN10PRO Academic 2Y</t>
  </si>
  <si>
    <t>Notebook HP 250 G8 - 15,6" FHD i5-1035G1 8GB SSD512GB WIN10PRO Academic 2Y</t>
  </si>
  <si>
    <t>Notebook HP 250 G8 - 15,6" FHD i7-1065G7 8GB SSD512GB WIN10PRO</t>
  </si>
  <si>
    <t>Notebook Lenovo ThinkBook 15 G2 - 15,6" FHD Ryzen 7-4700U 16GB SSD512GB WIN10PRO</t>
  </si>
  <si>
    <t>Notebook Lenovo ThinkPad E15 Gen 2 15,6" FHD Ryzen 7-4700U 16GB SSD512GB WIN10PRO</t>
  </si>
  <si>
    <t>Lenovo Tab M10 2^gen TB-X306X - Tablet 10.1" HD RAM2GB 32GB Wifi+LTE/4G Android 10</t>
  </si>
  <si>
    <t>Lenovo Tab M10 2^gen - Tablet 10,1" HD RAM4GB 64GB Wifi+LTE/4G Android 10</t>
  </si>
  <si>
    <t>Lenovo Tab M10+ TB-X606FS - Tablet 10,3" FULL-HD RAM4GB 64GB WIFI Android 9</t>
  </si>
  <si>
    <t>Lenovo Tab M10+ TB-X606X - Tablet 10,3" FULL-HD RAM4GB 64GB Wifi+LTE/4G Android 9</t>
  </si>
  <si>
    <t>Lenovo Tab M10+ TB-X606X - Tablet 10,3" FULL-HD RAM4GB 128GB Wifi+LTE/4G Android 9</t>
  </si>
  <si>
    <t>Estensione di garanzia a 3 anni Pick-Up&amp;Return per HP Chromebook</t>
  </si>
  <si>
    <t>Estensione di garanzia a 3 anni pick-up&amp;return per Notebook HP 250/HP 255</t>
  </si>
  <si>
    <t>Estensione di garanzia a 3 anni ON-SITE per Chromebook/Notebook Lenovo V15</t>
  </si>
  <si>
    <t>PC EMBEDDED OPS i3 8GB SSD120GB WIN10PRO-EDU 2Y</t>
  </si>
  <si>
    <t>PC EMBEDDED OPS i5 8GB SSD250GB WIN10PRO-EDU 2Y</t>
  </si>
  <si>
    <t xml:space="preserve">Carrello a pavimento con mensola per TV/Monitor 55"-100  </t>
  </si>
  <si>
    <t>Carrello regolabile elettricamente per monitor touch da 42" a 100" (base V)</t>
  </si>
  <si>
    <t>Supporto da pavimento/parete per Monitor Interattivo</t>
  </si>
  <si>
    <t>Supporto a parete elettrico per monitor interattivo 42"-100" con base pavimento</t>
  </si>
  <si>
    <t>CampusBoard LIM 87" multi-touch (10 tocchi) con DLP ottica corta</t>
  </si>
  <si>
    <t>CampusBoard LIM 87" multi-touch (10 tocchi) con DLP ottica ultra-corta</t>
  </si>
  <si>
    <t>Vivitek NovoPRO (Novoconnect Pro)</t>
  </si>
  <si>
    <t>14" + N4000</t>
  </si>
  <si>
    <t>11,6" - N4000</t>
  </si>
  <si>
    <t>11,6" Touch convertibile</t>
  </si>
  <si>
    <t>11,6" Touch convertibile con penna</t>
  </si>
  <si>
    <t>Notebook convertibile Campus Classmate T303 - 11,6" Touch N4120 4GB 128GB WIN10PRO-EDU con Penna attiva</t>
  </si>
  <si>
    <t>Notebook convertibile Campus Classmate V401 - 13,3" N5030 4GB SSD128GB  WIN10PRO-EDU con Penna attiva</t>
  </si>
  <si>
    <t>13,3" Touch convertibile con penna</t>
  </si>
  <si>
    <t>15,6" - Athlon</t>
  </si>
  <si>
    <t>15,6" - Core i3</t>
  </si>
  <si>
    <t>14" - i5</t>
  </si>
  <si>
    <t>15,6" - Ryzen 7</t>
  </si>
  <si>
    <t>10,3" - WiFi+LTE</t>
  </si>
  <si>
    <t>Estensione di Garanzia Lenovo</t>
  </si>
  <si>
    <t>Estensione di Garanzia HP Notebook</t>
  </si>
  <si>
    <t>Estensione di Garanzia HP Chromebook</t>
  </si>
  <si>
    <t>Monitor interattivo CampusTouch PRO multi-touch 75" LED IPS UHD 4K Android</t>
  </si>
  <si>
    <t>Monitor interattivo CampusTouch multi-touch 65" LED IPS UHD 4K</t>
  </si>
  <si>
    <t>PC per Monitor interattivo o Collaborativo</t>
  </si>
  <si>
    <t>Supporto da pavimento per Monitor</t>
  </si>
  <si>
    <t>LIM ottica corta</t>
  </si>
  <si>
    <t>LIM ottica ultra corta</t>
  </si>
  <si>
    <t>Connettività</t>
  </si>
  <si>
    <t>Chromebook 11,6" Touch convertibile N4020 4GB/32GB con  licenza Chrome OS Upgrade</t>
  </si>
  <si>
    <t>Chromebook 11,6" N4020 4GB/32GB con  licenza Chrome OS Education Upgrade</t>
  </si>
  <si>
    <t>Chromebook 11,6" A4-9120C 4GB/64GB con  licenza Chrome OS Education Upgrade</t>
  </si>
  <si>
    <t>Notebook 14,1" FHD N4000 4GB 64EMMC WIN10PRO Academic</t>
  </si>
  <si>
    <t>Notebook 11,6" N4000 4GB SSD128GB WIN10PRO Academic</t>
  </si>
  <si>
    <t>Notebook convertibile/ruotabile 13,3" N5030 4GB SSD128GB  WIN10PRO-EDU con Penna attiva</t>
  </si>
  <si>
    <t>Notebook convertibile/ruotabile T303 - 11,6" Touch N4120 4GB 128GB WIN10PRO-EDU con Penna attiva</t>
  </si>
  <si>
    <t>Notebook 15,6" HD AMD Athlon 3050E 4GB SSD256GB WIN10PRO Academic Gar.2Y</t>
  </si>
  <si>
    <t>Notebook 15,6" HD AMD Athlon 3020E 8GB SSD256GB WIN10HOME</t>
  </si>
  <si>
    <t>Notebook HP 255 G7 - 15.6" HD Ryzen 3-3200U 8GB SSD256GB WIN10PRO-Academic</t>
  </si>
  <si>
    <t>Notebook 15.6" HD Ryzen 3-3200U 8GB SSD256GB WIN10PRO-Academic</t>
  </si>
  <si>
    <t>Notebook 15,6" FHD i3-1005G1 8GB SSD256GB WIN10PRO Academic</t>
  </si>
  <si>
    <t>Notebook 15,6" FHD AMD Ryzen 5-3500U 8GB SSD256GB WIN10PRO Academic con Gar.2Y</t>
  </si>
  <si>
    <t>Notebook 14" FHD i5-1035G1 8GB SSD256GB WIN10PRO Academic</t>
  </si>
  <si>
    <t>Notebook 14" FHD i5-1035G1 8GB SSD512GB WIN10PRO Academic</t>
  </si>
  <si>
    <t>Notebook 15,6" FHD i5-10210U 8GB SSD256GB WIN10PRO Academic</t>
  </si>
  <si>
    <t>Notebook 15,6" FHD i5-1035G1 8GB SSD512GB WIN10PRO Academic gar. 2Y</t>
  </si>
  <si>
    <t>Notebook 15,6" FHD i5-1035G1 8GB SSD256GB WIN10PRO Academic gar.2Y</t>
  </si>
  <si>
    <t>Notebook 15,6" FHD i7-1065G7 8GB SSD512GB WIN10PRO</t>
  </si>
  <si>
    <t>Notebook 15,6" FHD Ryzen 7-4700U 16GB SSD512GB WIN10PRO</t>
  </si>
  <si>
    <t>Tablet 10" 2GB 32GB WIFI/4G/LTE Android 10</t>
  </si>
  <si>
    <t>Tablet 10,1" HD RAM4GB 64GB Wifi+LTE/4G Android 10</t>
  </si>
  <si>
    <t>Tablet 10,3" FULL-HD RAM4GB 128GB Wifi+LTE/4G Android</t>
  </si>
  <si>
    <t>Tablet 10,3" FULL-HD RAM4GB 64GB Wifi+LTE/4G Android</t>
  </si>
  <si>
    <t>Tablet 10,3" FULL-HD RAM4GB 64GB WIFI Android</t>
  </si>
  <si>
    <t>Estensione di garanzia a 3 anni Pick-Up&amp;Return per Chromebook</t>
  </si>
  <si>
    <t>Estensione di garanzia a 3 anni pick-up&amp;return per Notebook</t>
  </si>
  <si>
    <t>Estensione di garanzia a 3 anni ON-SITE per Chromebook/Notebook</t>
  </si>
  <si>
    <t>Beni e attrezzature digitali</t>
  </si>
  <si>
    <t>Monitor Interattivo e collaborativo NovoTouch 65" Education EK653i 4k Ultra HD</t>
  </si>
  <si>
    <t>Monitor Interattivo e collaborativo NovoTouch 75" Education EK753i 4k Ultra HD</t>
  </si>
  <si>
    <t>Carrello elettrico per Monitor 42"-100"</t>
  </si>
  <si>
    <t>Supporto a paviment/parete per Monitor Interattivo</t>
  </si>
  <si>
    <t>Supporto a pavimento/parete regolabile elettricamente per Monitor Interattivo 42"-100"</t>
  </si>
  <si>
    <t>LIM 87" multi-touch (10 tocchi) con DLP ottica corta</t>
  </si>
  <si>
    <t>LIM 87" multi-touch (10 tocchi) con DLP ottica ultra-corta</t>
  </si>
  <si>
    <t>Dispositivo collaborativo Wireless BYOD</t>
  </si>
  <si>
    <t>Microsoft Office 365 A3 - Licenza 1 anno per 1 utente bundle per Notebook</t>
  </si>
  <si>
    <t>Licenza per Notebook</t>
  </si>
  <si>
    <t>Microsoft Office 365 A3 - Licenza 1 anno per 1 utente  - Bundle per Notebook</t>
  </si>
  <si>
    <t>Google Workspace for Education - Teaching and Learning Upgrade - Utente/Anno - Bundle per Chromebook</t>
  </si>
  <si>
    <t>Licenza per Chromebook</t>
  </si>
  <si>
    <t>Office 2019 Standard - Bundle per Notebook</t>
  </si>
  <si>
    <t>Microsoft Office 2019 Standard per 1 utente bundle per Notebook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</si>
</sst>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  <numFmt numFmtId="166" formatCode="#,##0.00\ _€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165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165" fontId="5" fillId="2" borderId="0" xfId="0" applyNumberFormat="1" applyFont="1" applyFill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165" fontId="9" fillId="3" borderId="0" xfId="2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center" vertical="center" wrapText="1"/>
    </xf>
    <xf numFmtId="165" fontId="9" fillId="3" borderId="1" xfId="2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5" fontId="9" fillId="2" borderId="0" xfId="2" applyNumberFormat="1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43" fontId="2" fillId="0" borderId="0" xfId="1" applyFont="1" applyAlignment="1">
      <alignment horizontal="right"/>
    </xf>
    <xf numFmtId="166" fontId="5" fillId="2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152400</xdr:rowOff>
    </xdr:from>
    <xdr:to>
      <xdr:col>4</xdr:col>
      <xdr:colOff>987879</xdr:colOff>
      <xdr:row>2</xdr:row>
      <xdr:rowOff>85725</xdr:rowOff>
    </xdr:to>
    <xdr:pic>
      <xdr:nvPicPr>
        <xdr:cNvPr id="1543" name="Immagine 3">
          <a:extLst>
            <a:ext uri="{FF2B5EF4-FFF2-40B4-BE49-F238E27FC236}">
              <a16:creationId xmlns:a16="http://schemas.microsoft.com/office/drawing/2014/main" id="{D7C9E687-0EEC-4C14-95A5-7FD37DC21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52400"/>
          <a:ext cx="25241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190500</xdr:colOff>
      <xdr:row>0</xdr:row>
      <xdr:rowOff>95250</xdr:rowOff>
    </xdr:from>
    <xdr:to>
      <xdr:col>11</xdr:col>
      <xdr:colOff>1276431</xdr:colOff>
      <xdr:row>2</xdr:row>
      <xdr:rowOff>133350</xdr:rowOff>
    </xdr:to>
    <xdr:pic>
      <xdr:nvPicPr>
        <xdr:cNvPr id="1544" name="Immagine 4">
          <a:extLst>
            <a:ext uri="{FF2B5EF4-FFF2-40B4-BE49-F238E27FC236}">
              <a16:creationId xmlns:a16="http://schemas.microsoft.com/office/drawing/2014/main" id="{6D0A7695-EF0B-4288-BB3D-C1AB3F6A8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16" t="16605" r="18672" b="15173"/>
        <a:stretch>
          <a:fillRect/>
        </a:stretch>
      </xdr:blipFill>
      <xdr:spPr bwMode="auto">
        <a:xfrm>
          <a:off x="18697575" y="95250"/>
          <a:ext cx="10763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71"/>
  <sheetViews>
    <sheetView tabSelected="1" topLeftCell="A19" zoomScale="70" zoomScaleNormal="70" workbookViewId="0">
      <selection activeCell="G48" sqref="G48"/>
    </sheetView>
  </sheetViews>
  <sheetFormatPr defaultColWidth="9.28515625" defaultRowHeight="39" customHeight="1" x14ac:dyDescent="0.25"/>
  <cols>
    <col min="1" max="1" width="7.5703125" style="1" customWidth="1"/>
    <col min="2" max="2" width="25.42578125" style="1" customWidth="1"/>
    <col min="3" max="4" width="7.28515625" style="4" hidden="1" customWidth="1"/>
    <col min="5" max="5" width="38.7109375" style="1" customWidth="1"/>
    <col min="6" max="6" width="34.42578125" style="4" customWidth="1"/>
    <col min="7" max="7" width="81.140625" style="2" customWidth="1"/>
    <col min="8" max="8" width="11.28515625" style="3" bestFit="1" customWidth="1"/>
    <col min="9" max="9" width="16.42578125" style="17" customWidth="1"/>
    <col min="10" max="10" width="14.42578125" style="1" bestFit="1" customWidth="1"/>
    <col min="11" max="11" width="39.28515625" style="1" customWidth="1"/>
    <col min="12" max="12" width="29.85546875" style="4" customWidth="1"/>
    <col min="13" max="13" width="32.85546875" style="1" customWidth="1"/>
    <col min="14" max="16384" width="9.28515625" style="1"/>
  </cols>
  <sheetData>
    <row r="1" spans="2:12" ht="27.75" customHeight="1" x14ac:dyDescent="0.25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2:12" ht="27.75" customHeight="1" x14ac:dyDescent="0.2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2:12" ht="27.75" customHeight="1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2:12" ht="27.75" customHeight="1" x14ac:dyDescent="0.25">
      <c r="B4" s="37" t="s">
        <v>30</v>
      </c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12" ht="27.75" customHeight="1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2:12" ht="18" x14ac:dyDescent="0.25">
      <c r="B6" s="13"/>
      <c r="C6" s="13"/>
      <c r="D6" s="13"/>
      <c r="E6" s="13"/>
      <c r="F6" s="13"/>
      <c r="G6" s="15"/>
      <c r="H6" s="13"/>
      <c r="I6" s="13"/>
      <c r="J6" s="13"/>
      <c r="K6" s="13"/>
      <c r="L6" s="13"/>
    </row>
    <row r="7" spans="2:12" ht="12.75" x14ac:dyDescent="0.25">
      <c r="E7" s="6" t="s">
        <v>1</v>
      </c>
      <c r="F7" s="7"/>
      <c r="G7" s="14"/>
      <c r="H7" s="5"/>
      <c r="I7" s="7"/>
      <c r="J7" s="8"/>
      <c r="K7" s="8"/>
    </row>
    <row r="8" spans="2:12" ht="12.75" x14ac:dyDescent="0.25">
      <c r="H8" s="5"/>
      <c r="I8" s="7"/>
      <c r="J8" s="8"/>
      <c r="K8" s="8"/>
    </row>
    <row r="9" spans="2:12" ht="25.5" x14ac:dyDescent="0.25">
      <c r="E9" s="6" t="s">
        <v>38</v>
      </c>
      <c r="F9" s="26" t="s">
        <v>31</v>
      </c>
      <c r="G9" s="25">
        <v>20000</v>
      </c>
      <c r="H9" s="1"/>
      <c r="I9" s="4"/>
      <c r="J9" s="8"/>
      <c r="K9" s="8"/>
    </row>
    <row r="10" spans="2:12" ht="12.75" x14ac:dyDescent="0.25">
      <c r="E10" s="6"/>
      <c r="F10" s="24" t="s">
        <v>2</v>
      </c>
      <c r="G10" s="25">
        <f>SUM(J24:J55)</f>
        <v>0</v>
      </c>
      <c r="H10" s="1"/>
      <c r="I10" s="22"/>
      <c r="J10" s="16"/>
      <c r="K10" s="16"/>
      <c r="L10" s="22"/>
    </row>
    <row r="11" spans="2:12" ht="26.25" customHeight="1" x14ac:dyDescent="0.25">
      <c r="E11" s="6"/>
      <c r="F11" s="26" t="s">
        <v>33</v>
      </c>
      <c r="G11" s="25">
        <v>0</v>
      </c>
      <c r="H11" s="22"/>
      <c r="I11" s="22"/>
      <c r="J11" s="22"/>
      <c r="K11" s="22"/>
      <c r="L11" s="22"/>
    </row>
    <row r="12" spans="2:12" ht="26.25" customHeight="1" x14ac:dyDescent="0.25">
      <c r="E12" s="6"/>
      <c r="F12" s="31" t="s">
        <v>39</v>
      </c>
      <c r="G12" s="25">
        <f>SUM(G10:G11)</f>
        <v>0</v>
      </c>
      <c r="H12" s="23"/>
      <c r="I12" s="23"/>
      <c r="J12" s="23"/>
      <c r="K12" s="23"/>
      <c r="L12" s="23"/>
    </row>
    <row r="13" spans="2:12" ht="15" customHeight="1" x14ac:dyDescent="0.25">
      <c r="E13" s="6"/>
      <c r="F13" s="32"/>
      <c r="G13" s="30"/>
      <c r="H13" s="23"/>
      <c r="I13" s="23"/>
      <c r="J13" s="23"/>
      <c r="K13" s="23"/>
      <c r="L13" s="23"/>
    </row>
    <row r="14" spans="2:12" ht="26.25" customHeight="1" x14ac:dyDescent="0.25">
      <c r="E14" s="6" t="s">
        <v>41</v>
      </c>
      <c r="F14" s="26" t="s">
        <v>40</v>
      </c>
      <c r="G14" s="25">
        <v>8000</v>
      </c>
      <c r="H14" s="23"/>
      <c r="I14" s="23"/>
      <c r="J14" s="23"/>
      <c r="K14" s="23"/>
      <c r="L14" s="23"/>
    </row>
    <row r="15" spans="2:12" ht="26.25" customHeight="1" x14ac:dyDescent="0.25">
      <c r="E15" s="6"/>
      <c r="F15" s="26" t="s">
        <v>42</v>
      </c>
      <c r="G15" s="25">
        <v>0</v>
      </c>
      <c r="H15" s="23"/>
      <c r="I15" s="23"/>
      <c r="J15" s="23"/>
      <c r="K15" s="23"/>
      <c r="L15" s="23"/>
    </row>
    <row r="16" spans="2:12" ht="26.25" customHeight="1" x14ac:dyDescent="0.25">
      <c r="E16" s="6"/>
      <c r="F16" s="26" t="s">
        <v>44</v>
      </c>
      <c r="G16" s="25">
        <v>0</v>
      </c>
      <c r="H16" s="23"/>
      <c r="I16" s="23"/>
      <c r="J16" s="23"/>
      <c r="K16" s="23"/>
      <c r="L16" s="23"/>
    </row>
    <row r="17" spans="2:13" ht="26.25" customHeight="1" x14ac:dyDescent="0.25">
      <c r="E17" s="6"/>
      <c r="F17" s="26" t="s">
        <v>43</v>
      </c>
      <c r="G17" s="25">
        <f>SUM(G15:G15)</f>
        <v>0</v>
      </c>
      <c r="H17" s="23"/>
      <c r="I17" s="23"/>
      <c r="J17" s="23"/>
      <c r="K17" s="23"/>
      <c r="L17" s="23"/>
    </row>
    <row r="18" spans="2:13" ht="12.75" x14ac:dyDescent="0.25">
      <c r="E18" s="6"/>
      <c r="F18" s="29"/>
      <c r="G18" s="30"/>
      <c r="H18" s="1"/>
      <c r="I18" s="4"/>
      <c r="J18" s="12"/>
      <c r="K18" s="12"/>
    </row>
    <row r="19" spans="2:13" ht="55.5" customHeight="1" x14ac:dyDescent="0.25">
      <c r="E19" s="6" t="s">
        <v>34</v>
      </c>
      <c r="F19" s="40" t="s">
        <v>35</v>
      </c>
      <c r="G19" s="40"/>
      <c r="H19" s="1"/>
      <c r="I19" s="4"/>
      <c r="J19" s="12"/>
      <c r="K19" s="12"/>
    </row>
    <row r="20" spans="2:13" ht="48" customHeight="1" x14ac:dyDescent="0.25">
      <c r="E20" s="6" t="s">
        <v>36</v>
      </c>
      <c r="F20" s="40" t="s">
        <v>37</v>
      </c>
      <c r="G20" s="40"/>
      <c r="H20" s="1"/>
      <c r="I20" s="4"/>
      <c r="J20" s="12"/>
      <c r="K20" s="12"/>
    </row>
    <row r="21" spans="2:13" ht="12.75" x14ac:dyDescent="0.25">
      <c r="B21" s="6"/>
      <c r="C21" s="7"/>
      <c r="D21" s="7"/>
      <c r="F21" s="1"/>
      <c r="H21" s="1"/>
      <c r="I21" s="4"/>
    </row>
    <row r="22" spans="2:13" ht="27.75" customHeight="1" x14ac:dyDescent="0.25">
      <c r="B22" s="39" t="s">
        <v>32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2:13" ht="27.75" customHeight="1" x14ac:dyDescent="0.25">
      <c r="B23" s="27" t="s">
        <v>3</v>
      </c>
      <c r="C23" s="27">
        <v>1</v>
      </c>
      <c r="D23" s="27">
        <v>2</v>
      </c>
      <c r="E23" s="28" t="s">
        <v>4</v>
      </c>
      <c r="F23" s="28" t="s">
        <v>5</v>
      </c>
      <c r="G23" s="28" t="s">
        <v>6</v>
      </c>
      <c r="H23" s="28" t="s">
        <v>7</v>
      </c>
      <c r="I23" s="28" t="s">
        <v>8</v>
      </c>
      <c r="J23" s="28" t="s">
        <v>9</v>
      </c>
      <c r="K23" s="28" t="s">
        <v>10</v>
      </c>
      <c r="L23" s="28" t="s">
        <v>11</v>
      </c>
      <c r="M23" s="28" t="s">
        <v>12</v>
      </c>
    </row>
    <row r="24" spans="2:13" ht="39" customHeight="1" x14ac:dyDescent="0.25">
      <c r="B24" s="11" t="s">
        <v>13</v>
      </c>
      <c r="C24" s="9">
        <v>1</v>
      </c>
      <c r="D24" s="9">
        <v>2</v>
      </c>
      <c r="E24" s="11" t="s">
        <v>14</v>
      </c>
      <c r="F24" s="34" t="s">
        <v>57</v>
      </c>
      <c r="G24" s="10" t="s">
        <v>58</v>
      </c>
      <c r="H24" s="9">
        <v>0</v>
      </c>
      <c r="I24" s="36">
        <v>291.58</v>
      </c>
      <c r="J24" s="36">
        <f>H24*I24</f>
        <v>0</v>
      </c>
      <c r="K24" s="10" t="s">
        <v>117</v>
      </c>
      <c r="L24" s="11" t="s">
        <v>15</v>
      </c>
      <c r="M24" s="33" t="str">
        <f t="shared" ref="M24:M48" si="0">"https://www.campustore.it/"&amp;F24</f>
        <v>https://www.campustore.it/330708</v>
      </c>
    </row>
    <row r="25" spans="2:13" ht="39" customHeight="1" x14ac:dyDescent="0.25">
      <c r="B25" s="11" t="s">
        <v>13</v>
      </c>
      <c r="C25" s="9"/>
      <c r="D25" s="9"/>
      <c r="E25" s="11" t="s">
        <v>14</v>
      </c>
      <c r="F25" s="19">
        <v>335658</v>
      </c>
      <c r="G25" s="10" t="s">
        <v>59</v>
      </c>
      <c r="H25" s="9">
        <v>0</v>
      </c>
      <c r="I25" s="36">
        <v>291.58</v>
      </c>
      <c r="J25" s="36">
        <f>H25*I25</f>
        <v>0</v>
      </c>
      <c r="K25" s="10" t="s">
        <v>117</v>
      </c>
      <c r="L25" s="11" t="s">
        <v>15</v>
      </c>
      <c r="M25" s="33" t="str">
        <f t="shared" si="0"/>
        <v>https://www.campustore.it/335658</v>
      </c>
    </row>
    <row r="26" spans="2:13" ht="39" customHeight="1" x14ac:dyDescent="0.25">
      <c r="B26" s="11" t="s">
        <v>13</v>
      </c>
      <c r="C26" s="9">
        <v>1</v>
      </c>
      <c r="D26" s="9">
        <v>3</v>
      </c>
      <c r="E26" s="11" t="s">
        <v>14</v>
      </c>
      <c r="F26" s="19">
        <v>330930</v>
      </c>
      <c r="G26" s="10" t="s">
        <v>60</v>
      </c>
      <c r="H26" s="9">
        <v>0</v>
      </c>
      <c r="I26" s="36">
        <v>317.2</v>
      </c>
      <c r="J26" s="36">
        <f t="shared" ref="J26:J48" si="1">H26*I26</f>
        <v>0</v>
      </c>
      <c r="K26" s="10" t="s">
        <v>117</v>
      </c>
      <c r="L26" s="11" t="s">
        <v>15</v>
      </c>
      <c r="M26" s="33" t="str">
        <f t="shared" si="0"/>
        <v>https://www.campustore.it/330930</v>
      </c>
    </row>
    <row r="27" spans="2:13" ht="39" customHeight="1" x14ac:dyDescent="0.25">
      <c r="B27" s="11" t="s">
        <v>13</v>
      </c>
      <c r="C27" s="9"/>
      <c r="D27" s="9"/>
      <c r="E27" s="11" t="s">
        <v>16</v>
      </c>
      <c r="F27" s="19">
        <v>326345</v>
      </c>
      <c r="G27" s="10" t="s">
        <v>61</v>
      </c>
      <c r="H27" s="9">
        <v>0</v>
      </c>
      <c r="I27" s="36">
        <v>330.62</v>
      </c>
      <c r="J27" s="36">
        <f t="shared" si="1"/>
        <v>0</v>
      </c>
      <c r="K27" s="10" t="s">
        <v>118</v>
      </c>
      <c r="L27" s="11" t="s">
        <v>15</v>
      </c>
      <c r="M27" s="33" t="str">
        <f t="shared" si="0"/>
        <v>https://www.campustore.it/326345</v>
      </c>
    </row>
    <row r="28" spans="2:13" ht="39" customHeight="1" x14ac:dyDescent="0.25">
      <c r="B28" s="11" t="s">
        <v>13</v>
      </c>
      <c r="C28" s="9">
        <v>1</v>
      </c>
      <c r="D28" s="9">
        <v>4</v>
      </c>
      <c r="E28" s="11" t="s">
        <v>96</v>
      </c>
      <c r="F28" s="19">
        <v>334208</v>
      </c>
      <c r="G28" s="10" t="s">
        <v>62</v>
      </c>
      <c r="H28" s="9">
        <v>0</v>
      </c>
      <c r="I28" s="36">
        <v>340.38</v>
      </c>
      <c r="J28" s="36">
        <f>H28*I28</f>
        <v>0</v>
      </c>
      <c r="K28" s="10" t="s">
        <v>116</v>
      </c>
      <c r="L28" s="11" t="s">
        <v>15</v>
      </c>
      <c r="M28" s="33" t="str">
        <f t="shared" si="0"/>
        <v>https://www.campustore.it/334208</v>
      </c>
    </row>
    <row r="29" spans="2:13" ht="39" customHeight="1" x14ac:dyDescent="0.25">
      <c r="B29" s="11" t="s">
        <v>13</v>
      </c>
      <c r="C29" s="9"/>
      <c r="D29" s="9"/>
      <c r="E29" s="11" t="s">
        <v>157</v>
      </c>
      <c r="F29" s="19">
        <v>336837</v>
      </c>
      <c r="G29" s="10" t="s">
        <v>156</v>
      </c>
      <c r="H29" s="9">
        <v>0</v>
      </c>
      <c r="I29" s="36">
        <v>36.6</v>
      </c>
      <c r="J29" s="36">
        <f>H29*I29</f>
        <v>0</v>
      </c>
      <c r="K29" s="10" t="s">
        <v>156</v>
      </c>
      <c r="L29" s="11" t="s">
        <v>15</v>
      </c>
      <c r="M29" s="33" t="str">
        <f t="shared" si="0"/>
        <v>https://www.campustore.it/336837</v>
      </c>
    </row>
    <row r="30" spans="2:13" ht="39" customHeight="1" x14ac:dyDescent="0.25">
      <c r="B30" s="11" t="s">
        <v>17</v>
      </c>
      <c r="C30" s="9"/>
      <c r="D30" s="9"/>
      <c r="E30" s="11" t="s">
        <v>94</v>
      </c>
      <c r="F30" s="19">
        <v>330991</v>
      </c>
      <c r="G30" s="10" t="s">
        <v>63</v>
      </c>
      <c r="H30" s="9">
        <v>0</v>
      </c>
      <c r="I30" s="36">
        <v>250.1</v>
      </c>
      <c r="J30" s="36">
        <f>H30*I30</f>
        <v>0</v>
      </c>
      <c r="K30" s="10" t="s">
        <v>119</v>
      </c>
      <c r="L30" s="11" t="s">
        <v>15</v>
      </c>
      <c r="M30" s="33" t="str">
        <f t="shared" si="0"/>
        <v>https://www.campustore.it/330991</v>
      </c>
    </row>
    <row r="31" spans="2:13" ht="39" customHeight="1" x14ac:dyDescent="0.25">
      <c r="B31" s="11" t="s">
        <v>17</v>
      </c>
      <c r="C31" s="9">
        <v>2</v>
      </c>
      <c r="D31" s="9">
        <v>9</v>
      </c>
      <c r="E31" s="11" t="s">
        <v>95</v>
      </c>
      <c r="F31" s="19">
        <v>334793</v>
      </c>
      <c r="G31" s="10" t="s">
        <v>64</v>
      </c>
      <c r="H31" s="21">
        <v>0</v>
      </c>
      <c r="I31" s="36">
        <v>267.18</v>
      </c>
      <c r="J31" s="36">
        <f t="shared" si="1"/>
        <v>0</v>
      </c>
      <c r="K31" s="10" t="s">
        <v>120</v>
      </c>
      <c r="L31" s="11" t="s">
        <v>15</v>
      </c>
      <c r="M31" s="33" t="str">
        <f t="shared" si="0"/>
        <v>https://www.campustore.it/334793</v>
      </c>
    </row>
    <row r="32" spans="2:13" ht="39" customHeight="1" x14ac:dyDescent="0.25">
      <c r="B32" s="11" t="s">
        <v>17</v>
      </c>
      <c r="C32" s="9">
        <v>2</v>
      </c>
      <c r="D32" s="9">
        <v>10</v>
      </c>
      <c r="E32" s="11" t="s">
        <v>97</v>
      </c>
      <c r="F32" s="19">
        <v>336189</v>
      </c>
      <c r="G32" s="10" t="s">
        <v>98</v>
      </c>
      <c r="H32" s="21">
        <v>0</v>
      </c>
      <c r="I32" s="36">
        <v>413.58</v>
      </c>
      <c r="J32" s="36">
        <f t="shared" si="1"/>
        <v>0</v>
      </c>
      <c r="K32" s="10" t="s">
        <v>122</v>
      </c>
      <c r="L32" s="11" t="s">
        <v>15</v>
      </c>
      <c r="M32" s="33" t="str">
        <f t="shared" si="0"/>
        <v>https://www.campustore.it/336189</v>
      </c>
    </row>
    <row r="33" spans="2:13" ht="39" customHeight="1" x14ac:dyDescent="0.25">
      <c r="B33" s="11" t="s">
        <v>17</v>
      </c>
      <c r="C33" s="9"/>
      <c r="D33" s="9"/>
      <c r="E33" s="11" t="s">
        <v>100</v>
      </c>
      <c r="F33" s="19">
        <v>336258</v>
      </c>
      <c r="G33" s="10" t="s">
        <v>99</v>
      </c>
      <c r="H33" s="21">
        <v>0</v>
      </c>
      <c r="I33" s="36">
        <v>486.78</v>
      </c>
      <c r="J33" s="36">
        <f t="shared" si="1"/>
        <v>0</v>
      </c>
      <c r="K33" s="10" t="s">
        <v>121</v>
      </c>
      <c r="L33" s="11" t="s">
        <v>15</v>
      </c>
      <c r="M33" s="33" t="str">
        <f t="shared" si="0"/>
        <v>https://www.campustore.it/336258</v>
      </c>
    </row>
    <row r="34" spans="2:13" ht="39" customHeight="1" x14ac:dyDescent="0.25">
      <c r="B34" s="11" t="s">
        <v>17</v>
      </c>
      <c r="C34" s="9">
        <v>2</v>
      </c>
      <c r="D34" s="9">
        <v>11</v>
      </c>
      <c r="E34" s="11" t="s">
        <v>101</v>
      </c>
      <c r="F34" s="19">
        <v>335018</v>
      </c>
      <c r="G34" s="10" t="s">
        <v>65</v>
      </c>
      <c r="H34" s="21">
        <v>0</v>
      </c>
      <c r="I34" s="36">
        <v>352.58</v>
      </c>
      <c r="J34" s="36">
        <f t="shared" si="1"/>
        <v>0</v>
      </c>
      <c r="K34" s="10" t="s">
        <v>123</v>
      </c>
      <c r="L34" s="11" t="s">
        <v>15</v>
      </c>
      <c r="M34" s="33" t="str">
        <f t="shared" si="0"/>
        <v>https://www.campustore.it/335018</v>
      </c>
    </row>
    <row r="35" spans="2:13" ht="39" customHeight="1" x14ac:dyDescent="0.25">
      <c r="B35" s="11" t="s">
        <v>17</v>
      </c>
      <c r="C35" s="9"/>
      <c r="D35" s="9"/>
      <c r="E35" s="11" t="s">
        <v>101</v>
      </c>
      <c r="F35" s="19">
        <v>335628</v>
      </c>
      <c r="G35" s="10" t="s">
        <v>66</v>
      </c>
      <c r="H35" s="21">
        <v>0</v>
      </c>
      <c r="I35" s="36">
        <v>466.04</v>
      </c>
      <c r="J35" s="36">
        <f t="shared" si="1"/>
        <v>0</v>
      </c>
      <c r="K35" s="10" t="s">
        <v>124</v>
      </c>
      <c r="L35" s="11" t="s">
        <v>15</v>
      </c>
      <c r="M35" s="33" t="str">
        <f t="shared" si="0"/>
        <v>https://www.campustore.it/335628</v>
      </c>
    </row>
    <row r="36" spans="2:13" ht="39" customHeight="1" x14ac:dyDescent="0.25">
      <c r="B36" s="11" t="s">
        <v>17</v>
      </c>
      <c r="C36" s="9">
        <v>2</v>
      </c>
      <c r="D36" s="9">
        <v>11</v>
      </c>
      <c r="E36" s="11" t="s">
        <v>18</v>
      </c>
      <c r="F36" s="19">
        <v>331766</v>
      </c>
      <c r="G36" s="10" t="s">
        <v>125</v>
      </c>
      <c r="H36" s="21">
        <v>0</v>
      </c>
      <c r="I36" s="36">
        <v>486.78</v>
      </c>
      <c r="J36" s="36">
        <f t="shared" si="1"/>
        <v>0</v>
      </c>
      <c r="K36" s="10" t="s">
        <v>126</v>
      </c>
      <c r="L36" s="11" t="s">
        <v>15</v>
      </c>
      <c r="M36" s="33" t="str">
        <f t="shared" si="0"/>
        <v>https://www.campustore.it/331766</v>
      </c>
    </row>
    <row r="37" spans="2:13" ht="39" customHeight="1" x14ac:dyDescent="0.25">
      <c r="B37" s="11" t="s">
        <v>17</v>
      </c>
      <c r="C37" s="9"/>
      <c r="D37" s="9"/>
      <c r="E37" s="11" t="s">
        <v>102</v>
      </c>
      <c r="F37" s="19">
        <v>334425</v>
      </c>
      <c r="G37" s="10" t="s">
        <v>67</v>
      </c>
      <c r="H37" s="21">
        <v>0</v>
      </c>
      <c r="I37" s="36">
        <v>518.5</v>
      </c>
      <c r="J37" s="36">
        <f t="shared" si="1"/>
        <v>0</v>
      </c>
      <c r="K37" s="10" t="s">
        <v>127</v>
      </c>
      <c r="L37" s="11" t="s">
        <v>15</v>
      </c>
      <c r="M37" s="33" t="str">
        <f t="shared" si="0"/>
        <v>https://www.campustore.it/334425</v>
      </c>
    </row>
    <row r="38" spans="2:13" ht="39" customHeight="1" x14ac:dyDescent="0.25">
      <c r="B38" s="11" t="s">
        <v>17</v>
      </c>
      <c r="C38" s="9">
        <v>2</v>
      </c>
      <c r="D38" s="9">
        <v>11</v>
      </c>
      <c r="E38" s="11" t="s">
        <v>51</v>
      </c>
      <c r="F38" s="19">
        <v>335020</v>
      </c>
      <c r="G38" s="10" t="s">
        <v>68</v>
      </c>
      <c r="H38" s="21">
        <v>0</v>
      </c>
      <c r="I38" s="36">
        <v>512.4</v>
      </c>
      <c r="J38" s="36">
        <f t="shared" si="1"/>
        <v>0</v>
      </c>
      <c r="K38" s="10" t="s">
        <v>128</v>
      </c>
      <c r="L38" s="11" t="s">
        <v>15</v>
      </c>
      <c r="M38" s="33" t="str">
        <f t="shared" si="0"/>
        <v>https://www.campustore.it/335020</v>
      </c>
    </row>
    <row r="39" spans="2:13" ht="39" customHeight="1" x14ac:dyDescent="0.25">
      <c r="B39" s="11" t="s">
        <v>17</v>
      </c>
      <c r="C39" s="9">
        <v>2</v>
      </c>
      <c r="D39" s="9">
        <v>11</v>
      </c>
      <c r="E39" s="11" t="s">
        <v>103</v>
      </c>
      <c r="F39" s="19">
        <v>334930</v>
      </c>
      <c r="G39" s="10" t="s">
        <v>69</v>
      </c>
      <c r="H39" s="21">
        <v>0</v>
      </c>
      <c r="I39" s="36">
        <v>596.58000000000004</v>
      </c>
      <c r="J39" s="36">
        <f t="shared" si="1"/>
        <v>0</v>
      </c>
      <c r="K39" s="10" t="s">
        <v>129</v>
      </c>
      <c r="L39" s="11" t="s">
        <v>15</v>
      </c>
      <c r="M39" s="33" t="str">
        <f t="shared" si="0"/>
        <v>https://www.campustore.it/334930</v>
      </c>
    </row>
    <row r="40" spans="2:13" ht="39" customHeight="1" x14ac:dyDescent="0.25">
      <c r="B40" s="11" t="s">
        <v>17</v>
      </c>
      <c r="C40" s="9">
        <v>2</v>
      </c>
      <c r="D40" s="9">
        <v>12</v>
      </c>
      <c r="E40" s="11" t="s">
        <v>103</v>
      </c>
      <c r="F40" s="19">
        <v>334931</v>
      </c>
      <c r="G40" s="10" t="s">
        <v>70</v>
      </c>
      <c r="H40" s="21">
        <v>0</v>
      </c>
      <c r="I40" s="36">
        <v>608.78</v>
      </c>
      <c r="J40" s="36">
        <f t="shared" si="1"/>
        <v>0</v>
      </c>
      <c r="K40" s="10" t="s">
        <v>130</v>
      </c>
      <c r="L40" s="11" t="s">
        <v>15</v>
      </c>
      <c r="M40" s="33" t="str">
        <f t="shared" si="0"/>
        <v>https://www.campustore.it/334931</v>
      </c>
    </row>
    <row r="41" spans="2:13" ht="39" customHeight="1" x14ac:dyDescent="0.25">
      <c r="B41" s="11" t="s">
        <v>17</v>
      </c>
      <c r="C41" s="9">
        <v>2</v>
      </c>
      <c r="D41" s="9">
        <v>13</v>
      </c>
      <c r="E41" s="11" t="s">
        <v>19</v>
      </c>
      <c r="F41" s="19">
        <v>334427</v>
      </c>
      <c r="G41" s="10" t="s">
        <v>71</v>
      </c>
      <c r="H41" s="21">
        <v>0</v>
      </c>
      <c r="I41" s="36">
        <v>617.32000000000005</v>
      </c>
      <c r="J41" s="36">
        <f t="shared" si="1"/>
        <v>0</v>
      </c>
      <c r="K41" s="10" t="s">
        <v>131</v>
      </c>
      <c r="L41" s="11" t="s">
        <v>15</v>
      </c>
      <c r="M41" s="33" t="str">
        <f t="shared" si="0"/>
        <v>https://www.campustore.it/334427</v>
      </c>
    </row>
    <row r="42" spans="2:13" ht="39" customHeight="1" x14ac:dyDescent="0.25">
      <c r="B42" s="11" t="s">
        <v>17</v>
      </c>
      <c r="C42" s="9">
        <v>2</v>
      </c>
      <c r="D42" s="9">
        <v>14</v>
      </c>
      <c r="E42" s="11" t="s">
        <v>19</v>
      </c>
      <c r="F42" s="19">
        <v>335022</v>
      </c>
      <c r="G42" s="10" t="s">
        <v>72</v>
      </c>
      <c r="H42" s="21">
        <v>0</v>
      </c>
      <c r="I42" s="36">
        <v>633.17999999999995</v>
      </c>
      <c r="J42" s="36">
        <f t="shared" si="1"/>
        <v>0</v>
      </c>
      <c r="K42" s="10" t="s">
        <v>133</v>
      </c>
      <c r="L42" s="11" t="s">
        <v>15</v>
      </c>
      <c r="M42" s="33" t="str">
        <f t="shared" si="0"/>
        <v>https://www.campustore.it/335022</v>
      </c>
    </row>
    <row r="43" spans="2:13" ht="39" customHeight="1" x14ac:dyDescent="0.25">
      <c r="B43" s="11" t="s">
        <v>17</v>
      </c>
      <c r="C43" s="9"/>
      <c r="D43" s="9"/>
      <c r="E43" s="11" t="s">
        <v>19</v>
      </c>
      <c r="F43" s="19">
        <v>335023</v>
      </c>
      <c r="G43" s="10" t="s">
        <v>73</v>
      </c>
      <c r="H43" s="21">
        <v>0</v>
      </c>
      <c r="I43" s="36">
        <v>657.58</v>
      </c>
      <c r="J43" s="36">
        <f t="shared" si="1"/>
        <v>0</v>
      </c>
      <c r="K43" s="10" t="s">
        <v>132</v>
      </c>
      <c r="L43" s="11" t="s">
        <v>15</v>
      </c>
      <c r="M43" s="33" t="str">
        <f t="shared" si="0"/>
        <v>https://www.campustore.it/335023</v>
      </c>
    </row>
    <row r="44" spans="2:13" ht="39" customHeight="1" x14ac:dyDescent="0.25">
      <c r="B44" s="11" t="s">
        <v>17</v>
      </c>
      <c r="C44" s="9">
        <v>3</v>
      </c>
      <c r="D44" s="9">
        <v>16</v>
      </c>
      <c r="E44" s="11" t="s">
        <v>20</v>
      </c>
      <c r="F44" s="19">
        <v>335620</v>
      </c>
      <c r="G44" s="10" t="s">
        <v>74</v>
      </c>
      <c r="H44" s="21">
        <v>0</v>
      </c>
      <c r="I44" s="36">
        <v>864.98</v>
      </c>
      <c r="J44" s="36">
        <f t="shared" si="1"/>
        <v>0</v>
      </c>
      <c r="K44" s="10" t="s">
        <v>134</v>
      </c>
      <c r="L44" s="11" t="s">
        <v>15</v>
      </c>
      <c r="M44" s="33" t="str">
        <f t="shared" si="0"/>
        <v>https://www.campustore.it/335620</v>
      </c>
    </row>
    <row r="45" spans="2:13" ht="39" customHeight="1" x14ac:dyDescent="0.25">
      <c r="B45" s="11" t="s">
        <v>17</v>
      </c>
      <c r="C45" s="9">
        <v>3</v>
      </c>
      <c r="D45" s="9">
        <v>17</v>
      </c>
      <c r="E45" s="11" t="s">
        <v>104</v>
      </c>
      <c r="F45" s="19">
        <v>336646</v>
      </c>
      <c r="G45" s="10" t="s">
        <v>75</v>
      </c>
      <c r="H45" s="21">
        <v>0</v>
      </c>
      <c r="I45" s="36">
        <v>860.1</v>
      </c>
      <c r="J45" s="36">
        <f t="shared" si="1"/>
        <v>0</v>
      </c>
      <c r="K45" s="10" t="s">
        <v>135</v>
      </c>
      <c r="L45" s="11" t="s">
        <v>15</v>
      </c>
      <c r="M45" s="33" t="str">
        <f t="shared" si="0"/>
        <v>https://www.campustore.it/336646</v>
      </c>
    </row>
    <row r="46" spans="2:13" ht="39" customHeight="1" x14ac:dyDescent="0.25">
      <c r="B46" s="11" t="s">
        <v>17</v>
      </c>
      <c r="C46" s="9">
        <v>3</v>
      </c>
      <c r="D46" s="9">
        <v>18</v>
      </c>
      <c r="E46" s="11" t="s">
        <v>104</v>
      </c>
      <c r="F46" s="19">
        <v>336655</v>
      </c>
      <c r="G46" s="10" t="s">
        <v>76</v>
      </c>
      <c r="H46" s="21">
        <v>0</v>
      </c>
      <c r="I46" s="36">
        <v>860.1</v>
      </c>
      <c r="J46" s="36">
        <f t="shared" si="1"/>
        <v>0</v>
      </c>
      <c r="K46" s="10" t="s">
        <v>135</v>
      </c>
      <c r="L46" s="11" t="s">
        <v>15</v>
      </c>
      <c r="M46" s="33" t="str">
        <f t="shared" si="0"/>
        <v>https://www.campustore.it/336655</v>
      </c>
    </row>
    <row r="47" spans="2:13" ht="39" customHeight="1" x14ac:dyDescent="0.25">
      <c r="B47" s="11" t="s">
        <v>17</v>
      </c>
      <c r="C47" s="9"/>
      <c r="D47" s="9"/>
      <c r="E47" s="11" t="s">
        <v>154</v>
      </c>
      <c r="F47" s="19">
        <v>319554</v>
      </c>
      <c r="G47" s="10" t="s">
        <v>155</v>
      </c>
      <c r="H47" s="21">
        <v>0</v>
      </c>
      <c r="I47" s="36">
        <v>46.85</v>
      </c>
      <c r="J47" s="36">
        <f t="shared" si="1"/>
        <v>0</v>
      </c>
      <c r="K47" s="10" t="s">
        <v>153</v>
      </c>
      <c r="L47" s="11" t="s">
        <v>15</v>
      </c>
      <c r="M47" s="33" t="str">
        <f t="shared" si="0"/>
        <v>https://www.campustore.it/319554</v>
      </c>
    </row>
    <row r="48" spans="2:13" ht="39" customHeight="1" x14ac:dyDescent="0.25">
      <c r="B48" s="11" t="s">
        <v>17</v>
      </c>
      <c r="C48" s="9"/>
      <c r="D48" s="9"/>
      <c r="E48" s="11" t="s">
        <v>154</v>
      </c>
      <c r="F48" s="19">
        <v>323214</v>
      </c>
      <c r="G48" s="10" t="s">
        <v>158</v>
      </c>
      <c r="H48" s="21">
        <v>0</v>
      </c>
      <c r="I48" s="36">
        <v>80.400000000000006</v>
      </c>
      <c r="J48" s="36">
        <f t="shared" si="1"/>
        <v>0</v>
      </c>
      <c r="K48" s="10" t="s">
        <v>159</v>
      </c>
      <c r="L48" s="11" t="s">
        <v>15</v>
      </c>
      <c r="M48" s="33" t="str">
        <f t="shared" si="0"/>
        <v>https://www.campustore.it/323214</v>
      </c>
    </row>
    <row r="49" spans="2:13" ht="39" customHeight="1" x14ac:dyDescent="0.25">
      <c r="B49" s="11" t="s">
        <v>21</v>
      </c>
      <c r="C49" s="9">
        <v>4</v>
      </c>
      <c r="D49" s="9">
        <v>19</v>
      </c>
      <c r="E49" s="11" t="s">
        <v>23</v>
      </c>
      <c r="F49" s="19">
        <v>332931</v>
      </c>
      <c r="G49" s="10" t="s">
        <v>77</v>
      </c>
      <c r="H49" s="21">
        <v>0</v>
      </c>
      <c r="I49" s="36">
        <v>178.12</v>
      </c>
      <c r="J49" s="36">
        <f t="shared" ref="J49:J50" si="2">H49*I49</f>
        <v>0</v>
      </c>
      <c r="K49" s="10" t="s">
        <v>136</v>
      </c>
      <c r="L49" s="11" t="s">
        <v>22</v>
      </c>
      <c r="M49" s="18" t="str">
        <f>"https://www.campustore.it/"&amp;F49</f>
        <v>https://www.campustore.it/332931</v>
      </c>
    </row>
    <row r="50" spans="2:13" ht="39" customHeight="1" x14ac:dyDescent="0.25">
      <c r="B50" s="11" t="s">
        <v>21</v>
      </c>
      <c r="C50" s="9">
        <v>4</v>
      </c>
      <c r="D50" s="9">
        <v>21</v>
      </c>
      <c r="E50" s="11" t="s">
        <v>23</v>
      </c>
      <c r="F50" s="19">
        <v>332932</v>
      </c>
      <c r="G50" s="10" t="s">
        <v>78</v>
      </c>
      <c r="H50" s="9">
        <v>0</v>
      </c>
      <c r="I50" s="36">
        <v>197.64</v>
      </c>
      <c r="J50" s="36">
        <f t="shared" si="2"/>
        <v>0</v>
      </c>
      <c r="K50" s="10" t="s">
        <v>137</v>
      </c>
      <c r="L50" s="11" t="s">
        <v>22</v>
      </c>
      <c r="M50" s="18" t="str">
        <f>"https://www.campustore.it/"&amp;F50</f>
        <v>https://www.campustore.it/332932</v>
      </c>
    </row>
    <row r="51" spans="2:13" ht="39" customHeight="1" x14ac:dyDescent="0.25">
      <c r="B51" s="11" t="s">
        <v>21</v>
      </c>
      <c r="C51" s="9">
        <v>4</v>
      </c>
      <c r="D51" s="9">
        <v>22</v>
      </c>
      <c r="E51" s="11" t="s">
        <v>24</v>
      </c>
      <c r="F51" s="19">
        <v>330622</v>
      </c>
      <c r="G51" s="10" t="s">
        <v>79</v>
      </c>
      <c r="H51" s="9">
        <v>0</v>
      </c>
      <c r="I51" s="36">
        <v>225.7</v>
      </c>
      <c r="J51" s="36">
        <f>H51*I51</f>
        <v>0</v>
      </c>
      <c r="K51" s="10" t="s">
        <v>140</v>
      </c>
      <c r="L51" s="11" t="s">
        <v>22</v>
      </c>
      <c r="M51" s="33" t="str">
        <f>"https://www.campustore.it/"&amp;F51</f>
        <v>https://www.campustore.it/330622</v>
      </c>
    </row>
    <row r="52" spans="2:13" ht="39" customHeight="1" x14ac:dyDescent="0.25">
      <c r="B52" s="11" t="s">
        <v>21</v>
      </c>
      <c r="C52" s="9">
        <v>4</v>
      </c>
      <c r="D52" s="9">
        <v>22</v>
      </c>
      <c r="E52" s="11" t="s">
        <v>105</v>
      </c>
      <c r="F52" s="19">
        <v>330013</v>
      </c>
      <c r="G52" s="10" t="s">
        <v>80</v>
      </c>
      <c r="H52" s="9">
        <v>0</v>
      </c>
      <c r="I52" s="36">
        <v>250.1</v>
      </c>
      <c r="J52" s="36">
        <f t="shared" ref="J52" si="3">H52*I52</f>
        <v>0</v>
      </c>
      <c r="K52" s="10" t="s">
        <v>139</v>
      </c>
      <c r="L52" s="11" t="s">
        <v>22</v>
      </c>
      <c r="M52" s="33" t="str">
        <f t="shared" ref="M52" si="4">"https://www.campustore.it/"&amp;F52</f>
        <v>https://www.campustore.it/330013</v>
      </c>
    </row>
    <row r="53" spans="2:13" ht="39" customHeight="1" x14ac:dyDescent="0.25">
      <c r="B53" s="11" t="s">
        <v>21</v>
      </c>
      <c r="C53" s="9">
        <v>4</v>
      </c>
      <c r="D53" s="9">
        <v>22</v>
      </c>
      <c r="E53" s="11" t="s">
        <v>50</v>
      </c>
      <c r="F53" s="19">
        <v>331812</v>
      </c>
      <c r="G53" s="10" t="s">
        <v>81</v>
      </c>
      <c r="H53" s="9">
        <v>0</v>
      </c>
      <c r="I53" s="36">
        <v>279</v>
      </c>
      <c r="J53" s="36">
        <f>H53*I53</f>
        <v>0</v>
      </c>
      <c r="K53" s="10" t="s">
        <v>138</v>
      </c>
      <c r="L53" s="11" t="s">
        <v>22</v>
      </c>
      <c r="M53" s="33" t="str">
        <f>"https://www.campustore.it/"&amp;F53</f>
        <v>https://www.campustore.it/331812</v>
      </c>
    </row>
    <row r="54" spans="2:13" ht="39" customHeight="1" x14ac:dyDescent="0.25">
      <c r="B54" s="20" t="s">
        <v>13</v>
      </c>
      <c r="C54" s="20">
        <v>11</v>
      </c>
      <c r="D54" s="9">
        <v>63</v>
      </c>
      <c r="E54" s="20" t="s">
        <v>108</v>
      </c>
      <c r="F54" s="19">
        <v>270357</v>
      </c>
      <c r="G54" s="10" t="s">
        <v>82</v>
      </c>
      <c r="H54" s="9">
        <v>0</v>
      </c>
      <c r="I54" s="36">
        <v>15.86</v>
      </c>
      <c r="J54" s="36">
        <f t="shared" ref="J54" si="5">H54*I54</f>
        <v>0</v>
      </c>
      <c r="K54" s="10" t="s">
        <v>141</v>
      </c>
      <c r="L54" s="11" t="s">
        <v>15</v>
      </c>
      <c r="M54" s="18" t="str">
        <f t="shared" ref="M54" si="6">"https://www.campustore.it/"&amp;F54</f>
        <v>https://www.campustore.it/270357</v>
      </c>
    </row>
    <row r="55" spans="2:13" ht="39" customHeight="1" x14ac:dyDescent="0.25">
      <c r="B55" s="20" t="s">
        <v>17</v>
      </c>
      <c r="C55" s="20">
        <v>11</v>
      </c>
      <c r="D55" s="9">
        <v>63</v>
      </c>
      <c r="E55" s="20" t="s">
        <v>107</v>
      </c>
      <c r="F55" s="19">
        <v>330569</v>
      </c>
      <c r="G55" s="10" t="s">
        <v>83</v>
      </c>
      <c r="H55" s="9">
        <v>0</v>
      </c>
      <c r="I55" s="36">
        <v>14.64</v>
      </c>
      <c r="J55" s="36">
        <f>H55*I55</f>
        <v>0</v>
      </c>
      <c r="K55" s="10" t="s">
        <v>142</v>
      </c>
      <c r="L55" s="11" t="s">
        <v>15</v>
      </c>
      <c r="M55" s="18" t="str">
        <f>"https://www.campustore.it/"&amp;F55</f>
        <v>https://www.campustore.it/330569</v>
      </c>
    </row>
    <row r="56" spans="2:13" ht="39" customHeight="1" x14ac:dyDescent="0.25">
      <c r="B56" s="20" t="s">
        <v>17</v>
      </c>
      <c r="C56" s="20">
        <v>11</v>
      </c>
      <c r="D56" s="9">
        <v>63</v>
      </c>
      <c r="E56" s="20" t="s">
        <v>106</v>
      </c>
      <c r="F56" s="19">
        <v>318965</v>
      </c>
      <c r="G56" s="10" t="s">
        <v>84</v>
      </c>
      <c r="H56" s="9">
        <v>0</v>
      </c>
      <c r="I56" s="36">
        <v>43.6</v>
      </c>
      <c r="J56" s="36">
        <f t="shared" ref="J56:J70" si="7">H56*I56</f>
        <v>0</v>
      </c>
      <c r="K56" s="10" t="s">
        <v>143</v>
      </c>
      <c r="L56" s="11" t="s">
        <v>15</v>
      </c>
      <c r="M56" s="18" t="str">
        <f t="shared" ref="M56:M57" si="8">"https://www.campustore.it/"&amp;F56</f>
        <v>https://www.campustore.it/318965</v>
      </c>
    </row>
    <row r="57" spans="2:13" ht="39" customHeight="1" x14ac:dyDescent="0.25">
      <c r="B57" s="20" t="s">
        <v>29</v>
      </c>
      <c r="C57" s="20">
        <v>11</v>
      </c>
      <c r="D57" s="9">
        <v>63</v>
      </c>
      <c r="E57" s="20" t="s">
        <v>29</v>
      </c>
      <c r="F57" s="19">
        <v>334163</v>
      </c>
      <c r="G57" s="10" t="s">
        <v>110</v>
      </c>
      <c r="H57" s="9">
        <v>0</v>
      </c>
      <c r="I57" s="36">
        <v>1525</v>
      </c>
      <c r="J57" s="36">
        <f t="shared" si="7"/>
        <v>0</v>
      </c>
      <c r="K57" s="10" t="s">
        <v>26</v>
      </c>
      <c r="L57" s="11" t="s">
        <v>144</v>
      </c>
      <c r="M57" s="18" t="str">
        <f t="shared" si="8"/>
        <v>https://www.campustore.it/334163</v>
      </c>
    </row>
    <row r="58" spans="2:13" ht="39" customHeight="1" x14ac:dyDescent="0.25">
      <c r="B58" s="20" t="s">
        <v>29</v>
      </c>
      <c r="C58" s="20"/>
      <c r="D58" s="9"/>
      <c r="E58" s="20" t="s">
        <v>29</v>
      </c>
      <c r="F58" s="19">
        <v>334164</v>
      </c>
      <c r="G58" s="10" t="s">
        <v>109</v>
      </c>
      <c r="H58" s="9">
        <v>0</v>
      </c>
      <c r="I58" s="36">
        <v>2257</v>
      </c>
      <c r="J58" s="36">
        <f t="shared" si="7"/>
        <v>0</v>
      </c>
      <c r="K58" s="10" t="s">
        <v>27</v>
      </c>
      <c r="L58" s="11" t="s">
        <v>144</v>
      </c>
      <c r="M58" s="18" t="str">
        <f>"https://www.campustore.it/"&amp;F58</f>
        <v>https://www.campustore.it/334164</v>
      </c>
    </row>
    <row r="59" spans="2:13" ht="39" customHeight="1" x14ac:dyDescent="0.25">
      <c r="B59" s="20" t="s">
        <v>29</v>
      </c>
      <c r="C59" s="20"/>
      <c r="D59" s="9"/>
      <c r="E59" s="20" t="s">
        <v>54</v>
      </c>
      <c r="F59" s="19">
        <v>333256</v>
      </c>
      <c r="G59" s="10" t="s">
        <v>145</v>
      </c>
      <c r="H59" s="9">
        <v>0</v>
      </c>
      <c r="I59" s="36">
        <v>1891</v>
      </c>
      <c r="J59" s="36">
        <f t="shared" si="7"/>
        <v>0</v>
      </c>
      <c r="K59" s="10" t="s">
        <v>56</v>
      </c>
      <c r="L59" s="11" t="s">
        <v>144</v>
      </c>
      <c r="M59" s="18" t="str">
        <f>"https://www.campustore.it/"&amp;F59</f>
        <v>https://www.campustore.it/333256</v>
      </c>
    </row>
    <row r="60" spans="2:13" ht="39" customHeight="1" x14ac:dyDescent="0.25">
      <c r="B60" s="20" t="s">
        <v>29</v>
      </c>
      <c r="C60" s="20">
        <v>11</v>
      </c>
      <c r="D60" s="9">
        <v>67</v>
      </c>
      <c r="E60" s="20" t="s">
        <v>54</v>
      </c>
      <c r="F60" s="19">
        <v>332833</v>
      </c>
      <c r="G60" s="10" t="s">
        <v>146</v>
      </c>
      <c r="H60" s="9">
        <v>0</v>
      </c>
      <c r="I60" s="36">
        <v>2928</v>
      </c>
      <c r="J60" s="36">
        <f t="shared" si="7"/>
        <v>0</v>
      </c>
      <c r="K60" s="10" t="s">
        <v>55</v>
      </c>
      <c r="L60" s="11" t="s">
        <v>144</v>
      </c>
      <c r="M60" s="18" t="str">
        <f t="shared" ref="M60:M61" si="9">"https://www.campustore.it/"&amp;F60</f>
        <v>https://www.campustore.it/332833</v>
      </c>
    </row>
    <row r="61" spans="2:13" ht="39" customHeight="1" x14ac:dyDescent="0.25">
      <c r="B61" s="20" t="s">
        <v>29</v>
      </c>
      <c r="C61" s="20"/>
      <c r="D61" s="9"/>
      <c r="E61" s="20" t="s">
        <v>111</v>
      </c>
      <c r="F61" s="19">
        <v>331641</v>
      </c>
      <c r="G61" s="10" t="s">
        <v>85</v>
      </c>
      <c r="H61" s="9">
        <v>0</v>
      </c>
      <c r="I61" s="36">
        <v>593.53</v>
      </c>
      <c r="J61" s="36">
        <f t="shared" si="7"/>
        <v>0</v>
      </c>
      <c r="K61" s="10" t="s">
        <v>28</v>
      </c>
      <c r="L61" s="11" t="s">
        <v>144</v>
      </c>
      <c r="M61" s="18" t="str">
        <f t="shared" si="9"/>
        <v>https://www.campustore.it/331641</v>
      </c>
    </row>
    <row r="62" spans="2:13" ht="39" customHeight="1" x14ac:dyDescent="0.25">
      <c r="B62" s="20" t="s">
        <v>29</v>
      </c>
      <c r="C62" s="20"/>
      <c r="D62" s="9"/>
      <c r="E62" s="20" t="s">
        <v>111</v>
      </c>
      <c r="F62" s="19">
        <v>331702</v>
      </c>
      <c r="G62" s="10" t="s">
        <v>86</v>
      </c>
      <c r="H62" s="9">
        <v>0</v>
      </c>
      <c r="I62" s="36">
        <v>741.46</v>
      </c>
      <c r="J62" s="36">
        <f t="shared" si="7"/>
        <v>0</v>
      </c>
      <c r="K62" s="10" t="s">
        <v>52</v>
      </c>
      <c r="L62" s="11" t="s">
        <v>144</v>
      </c>
      <c r="M62" s="18" t="str">
        <f t="shared" ref="M62:M70" si="10">"https://www.campustore.it/"&amp;F62</f>
        <v>https://www.campustore.it/331702</v>
      </c>
    </row>
    <row r="63" spans="2:13" ht="39" customHeight="1" x14ac:dyDescent="0.25">
      <c r="B63" s="20" t="s">
        <v>29</v>
      </c>
      <c r="C63" s="20"/>
      <c r="D63" s="9"/>
      <c r="E63" s="20" t="s">
        <v>48</v>
      </c>
      <c r="F63" s="19">
        <v>328130</v>
      </c>
      <c r="G63" s="10" t="s">
        <v>87</v>
      </c>
      <c r="H63" s="9">
        <v>0</v>
      </c>
      <c r="I63" s="36">
        <v>339.16</v>
      </c>
      <c r="J63" s="36">
        <f t="shared" si="7"/>
        <v>0</v>
      </c>
      <c r="K63" s="10" t="s">
        <v>49</v>
      </c>
      <c r="L63" s="11" t="s">
        <v>144</v>
      </c>
      <c r="M63" s="18" t="str">
        <f t="shared" si="10"/>
        <v>https://www.campustore.it/328130</v>
      </c>
    </row>
    <row r="64" spans="2:13" ht="39" customHeight="1" x14ac:dyDescent="0.25">
      <c r="B64" s="20" t="s">
        <v>29</v>
      </c>
      <c r="C64" s="20"/>
      <c r="D64" s="9"/>
      <c r="E64" s="20" t="s">
        <v>48</v>
      </c>
      <c r="F64" s="19">
        <v>330093</v>
      </c>
      <c r="G64" s="10" t="s">
        <v>88</v>
      </c>
      <c r="H64" s="9">
        <v>0</v>
      </c>
      <c r="I64" s="36">
        <v>1073.5999999999999</v>
      </c>
      <c r="J64" s="36">
        <f t="shared" si="7"/>
        <v>0</v>
      </c>
      <c r="K64" s="10" t="s">
        <v>147</v>
      </c>
      <c r="L64" s="11" t="s">
        <v>144</v>
      </c>
      <c r="M64" s="18" t="str">
        <f t="shared" si="10"/>
        <v>https://www.campustore.it/330093</v>
      </c>
    </row>
    <row r="65" spans="2:13" ht="39" customHeight="1" x14ac:dyDescent="0.25">
      <c r="B65" s="20" t="s">
        <v>29</v>
      </c>
      <c r="C65" s="20"/>
      <c r="D65" s="20"/>
      <c r="E65" s="20" t="s">
        <v>112</v>
      </c>
      <c r="F65" s="19">
        <v>335879</v>
      </c>
      <c r="G65" s="10" t="s">
        <v>89</v>
      </c>
      <c r="H65" s="9">
        <v>0</v>
      </c>
      <c r="I65" s="36">
        <v>364.78</v>
      </c>
      <c r="J65" s="36">
        <f t="shared" si="7"/>
        <v>0</v>
      </c>
      <c r="K65" s="10" t="s">
        <v>148</v>
      </c>
      <c r="L65" s="11" t="s">
        <v>144</v>
      </c>
      <c r="M65" s="18" t="str">
        <f t="shared" si="10"/>
        <v>https://www.campustore.it/335879</v>
      </c>
    </row>
    <row r="66" spans="2:13" ht="39" customHeight="1" x14ac:dyDescent="0.25">
      <c r="B66" s="20" t="s">
        <v>29</v>
      </c>
      <c r="E66" s="20" t="s">
        <v>112</v>
      </c>
      <c r="F66" s="19">
        <v>316867</v>
      </c>
      <c r="G66" s="10" t="s">
        <v>90</v>
      </c>
      <c r="H66" s="9">
        <v>0</v>
      </c>
      <c r="I66" s="36">
        <v>1159</v>
      </c>
      <c r="J66" s="36">
        <f t="shared" si="7"/>
        <v>0</v>
      </c>
      <c r="K66" s="10" t="s">
        <v>149</v>
      </c>
      <c r="L66" s="11" t="s">
        <v>144</v>
      </c>
      <c r="M66" s="18" t="str">
        <f t="shared" si="10"/>
        <v>https://www.campustore.it/316867</v>
      </c>
    </row>
    <row r="67" spans="2:13" ht="39" customHeight="1" x14ac:dyDescent="0.25">
      <c r="B67" s="20" t="s">
        <v>25</v>
      </c>
      <c r="E67" s="20" t="s">
        <v>113</v>
      </c>
      <c r="F67" s="19">
        <v>316194</v>
      </c>
      <c r="G67" s="10" t="s">
        <v>91</v>
      </c>
      <c r="H67" s="9">
        <v>0</v>
      </c>
      <c r="I67" s="36">
        <v>1342</v>
      </c>
      <c r="J67" s="36">
        <f t="shared" si="7"/>
        <v>0</v>
      </c>
      <c r="K67" s="1" t="s">
        <v>150</v>
      </c>
      <c r="L67" s="11" t="s">
        <v>144</v>
      </c>
      <c r="M67" s="18" t="str">
        <f t="shared" si="10"/>
        <v>https://www.campustore.it/316194</v>
      </c>
    </row>
    <row r="68" spans="2:13" ht="39" customHeight="1" x14ac:dyDescent="0.25">
      <c r="B68" s="20" t="s">
        <v>25</v>
      </c>
      <c r="E68" s="20" t="s">
        <v>114</v>
      </c>
      <c r="F68" s="19">
        <v>316195</v>
      </c>
      <c r="G68" s="10" t="s">
        <v>92</v>
      </c>
      <c r="H68" s="9">
        <v>0</v>
      </c>
      <c r="I68" s="36">
        <v>1586</v>
      </c>
      <c r="J68" s="36">
        <f t="shared" si="7"/>
        <v>0</v>
      </c>
      <c r="K68" s="1" t="s">
        <v>151</v>
      </c>
      <c r="L68" s="11" t="s">
        <v>144</v>
      </c>
      <c r="M68" s="18" t="str">
        <f t="shared" si="10"/>
        <v>https://www.campustore.it/316195</v>
      </c>
    </row>
    <row r="69" spans="2:13" ht="39" customHeight="1" x14ac:dyDescent="0.25">
      <c r="B69" s="20" t="s">
        <v>25</v>
      </c>
      <c r="E69" s="20" t="s">
        <v>53</v>
      </c>
      <c r="F69" s="19">
        <v>307009</v>
      </c>
      <c r="G69" s="10" t="s">
        <v>93</v>
      </c>
      <c r="H69" s="9">
        <v>0</v>
      </c>
      <c r="I69" s="36">
        <v>852.78</v>
      </c>
      <c r="J69" s="36">
        <f t="shared" si="7"/>
        <v>0</v>
      </c>
      <c r="K69" s="1" t="s">
        <v>152</v>
      </c>
      <c r="L69" s="11" t="s">
        <v>144</v>
      </c>
      <c r="M69" s="18" t="str">
        <f t="shared" si="10"/>
        <v>https://www.campustore.it/307009</v>
      </c>
    </row>
    <row r="70" spans="2:13" ht="39" customHeight="1" x14ac:dyDescent="0.25">
      <c r="B70" s="20" t="s">
        <v>115</v>
      </c>
      <c r="E70" s="20" t="s">
        <v>46</v>
      </c>
      <c r="F70" s="19">
        <v>330636</v>
      </c>
      <c r="G70" s="10" t="s">
        <v>45</v>
      </c>
      <c r="H70" s="9">
        <v>0</v>
      </c>
      <c r="I70" s="36">
        <v>58</v>
      </c>
      <c r="J70" s="36">
        <f t="shared" si="7"/>
        <v>0</v>
      </c>
      <c r="K70" s="10" t="s">
        <v>47</v>
      </c>
      <c r="L70" s="11" t="s">
        <v>115</v>
      </c>
      <c r="M70" s="18" t="str">
        <f t="shared" si="10"/>
        <v>https://www.campustore.it/330636</v>
      </c>
    </row>
    <row r="71" spans="2:13" ht="39" customHeight="1" x14ac:dyDescent="0.2">
      <c r="I71" s="35"/>
    </row>
  </sheetData>
  <autoFilter ref="B23:M23" xr:uid="{00000000-0009-0000-0000-000000000000}">
    <sortState xmlns:xlrd2="http://schemas.microsoft.com/office/spreadsheetml/2017/richdata2" ref="B22:L210">
      <sortCondition ref="C22:C210"/>
      <sortCondition ref="D22:D210"/>
    </sortState>
  </autoFilter>
  <mergeCells count="5">
    <mergeCell ref="B4:L5"/>
    <mergeCell ref="B1:L3"/>
    <mergeCell ref="B22:M22"/>
    <mergeCell ref="F19:G19"/>
    <mergeCell ref="F20:G20"/>
  </mergeCells>
  <pageMargins left="0.7" right="0.7" top="0.75" bottom="0.75" header="0.3" footer="0.3"/>
  <pageSetup paperSize="9" orientation="portrait" r:id="rId1"/>
  <ignoredErrors>
    <ignoredError sqref="F2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Matrice generale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Mattia Rossi</dc:creator>
  <cp:keywords/>
  <dc:description/>
  <cp:lastModifiedBy>Michele Caregnato</cp:lastModifiedBy>
  <cp:revision/>
  <dcterms:created xsi:type="dcterms:W3CDTF">2016-03-23T15:51:39Z</dcterms:created>
  <dcterms:modified xsi:type="dcterms:W3CDTF">2021-05-14T15:15:46Z</dcterms:modified>
  <cp:category/>
  <cp:contentStatus/>
</cp:coreProperties>
</file>