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40" activeTab="0"/>
  </bookViews>
  <sheets>
    <sheet name="Matrice generale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<sst xmlns="http://schemas.openxmlformats.org/spreadsheetml/2006/main" count="41" uniqueCount="39">
  <si>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PREZZO IVA INCLUSA</t>
  </si>
  <si>
    <t>TOTALE PRODOTTO</t>
  </si>
  <si>
    <t>Nome Scuola:</t>
  </si>
  <si>
    <t>Riepilogo :</t>
  </si>
  <si>
    <t>Spesa massima consentita</t>
  </si>
  <si>
    <t>Totale prodotti selezionati</t>
  </si>
  <si>
    <t>LINK SITO 
CAMPUSTORE</t>
  </si>
  <si>
    <t>N. PEZZI</t>
  </si>
  <si>
    <t>TIPOLOGIA 
PRODOTTO</t>
  </si>
  <si>
    <t>CATEGORIA
PRODOTTO</t>
  </si>
  <si>
    <t>CODICE
PRODOTTO</t>
  </si>
  <si>
    <t>DESCRIZIONE 
PRODOTTO</t>
  </si>
  <si>
    <r>
      <rPr>
        <b/>
        <sz val="10"/>
        <color indexed="8"/>
        <rFont val="Arial"/>
        <family val="2"/>
      </rPr>
      <t xml:space="preserve">CampuStore
</t>
    </r>
    <r>
      <rPr>
        <sz val="10"/>
        <color indexed="8"/>
        <rFont val="Arial"/>
        <family val="2"/>
      </rPr>
      <t>Media Direct Srl Brand
Via Villaggio Europa, 3 - 36061 Bassano del Grappa (VI)
Email: info@campustore.it - Telefono: 0424 50 46 50 - Fax: 0424 50 46 51</t>
    </r>
  </si>
  <si>
    <t>Progettazione (massimo 1,5%)</t>
  </si>
  <si>
    <t>Spese organizzative e gestionali (massimo 6,5%)</t>
  </si>
  <si>
    <t>Pubblicità (massimo 1%)</t>
  </si>
  <si>
    <t>Collaudo (massimo 1%)</t>
  </si>
  <si>
    <t>Le forniture devono costituire almeno il 90% delle voci di costo. Di questo 90%, non più del 20% può essere utilizzato per software o licenze.</t>
  </si>
  <si>
    <t>Carrello</t>
  </si>
  <si>
    <t>Notebook Windows</t>
  </si>
  <si>
    <t>15,6" - i3</t>
  </si>
  <si>
    <t>Notebook Lenovo V15 - 15.6" FHD i3-8130U 4GB SSD256 WIN10PRO Academic</t>
  </si>
  <si>
    <t>Carrelli e armadi</t>
  </si>
  <si>
    <t>Carrello LapBus NoteCart Flex 32 Extended - 32 tablet/notebook 15,6" con ventola</t>
  </si>
  <si>
    <t>Office 365</t>
  </si>
  <si>
    <t>Software e piattaforme</t>
  </si>
  <si>
    <t>PROGETTO SMART CLASS WINDOWS E OFFICE 365</t>
  </si>
  <si>
    <t>Matematica - Italiano - Invalsi</t>
  </si>
  <si>
    <t>Redooc - 1 classe virtuale matematica, italiano, invalsi per IC 4 docenti+30 alunni 1 anno</t>
  </si>
  <si>
    <t>DESCRIZIONE VOCE</t>
  </si>
  <si>
    <t>TIPOLOGIA FORNITURA</t>
  </si>
  <si>
    <t>Notebook 15,6" i3-8130U 4GB/SSD256GB W10 Pro</t>
  </si>
  <si>
    <t>PC Laptop (Notebook)</t>
  </si>
  <si>
    <t>Armadio 12 scompartimenti/24 notebook</t>
  </si>
  <si>
    <t>Armadio/Carrello di Sicurezza per custodia e ricarica dispositivi</t>
  </si>
  <si>
    <t>Software/Licenze piattaforme distance learning, content sharing, video call, web conference, classi virtuali</t>
  </si>
  <si>
    <t>Piatt. classe virt. Mat/Ita/invalsi 4 doc/30 stud.1Y</t>
  </si>
  <si>
    <t>Microsoft Office 365 ProPlus - Licenza 1 anno Education 50 docenti e 2000 studenti</t>
  </si>
  <si>
    <t>Office 365 Pro Plus 50 doc.+2000 stud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</si>
</sst>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€-2]\ #,##0.00;[Red]\-[$€-2]\ #,##0.00"/>
    <numFmt numFmtId="178" formatCode="#,##0.00\ &quot;€&quot;"/>
    <numFmt numFmtId="179" formatCode="[$-410]dddd\ d\ mmmm\ yyyy"/>
    <numFmt numFmtId="180" formatCode="#,##0.00\ _€;\-#,##0.00\ _€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6F6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 wrapText="1"/>
    </xf>
    <xf numFmtId="172" fontId="44" fillId="33" borderId="0" xfId="0" applyNumberFormat="1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172" fontId="45" fillId="33" borderId="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45" fillId="33" borderId="0" xfId="0" applyFont="1" applyFill="1" applyBorder="1" applyAlignment="1">
      <alignment horizontal="right"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33" borderId="0" xfId="0" applyFont="1" applyFill="1" applyBorder="1" applyAlignment="1">
      <alignment vertical="center" wrapText="1"/>
    </xf>
    <xf numFmtId="172" fontId="44" fillId="33" borderId="0" xfId="0" applyNumberFormat="1" applyFont="1" applyFill="1" applyAlignment="1">
      <alignment horizontal="center" vertical="center"/>
    </xf>
    <xf numFmtId="172" fontId="3" fillId="33" borderId="10" xfId="61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172" fontId="48" fillId="34" borderId="0" xfId="61" applyNumberFormat="1" applyFont="1" applyFill="1" applyBorder="1" applyAlignment="1">
      <alignment horizontal="left" vertical="center" wrapText="1"/>
    </xf>
    <xf numFmtId="0" fontId="48" fillId="34" borderId="0" xfId="0" applyFont="1" applyFill="1" applyBorder="1" applyAlignment="1">
      <alignment horizontal="center" vertical="center" wrapText="1"/>
    </xf>
    <xf numFmtId="49" fontId="48" fillId="34" borderId="10" xfId="61" applyNumberFormat="1" applyFont="1" applyFill="1" applyBorder="1" applyAlignment="1">
      <alignment horizontal="center" vertical="center" wrapText="1"/>
    </xf>
    <xf numFmtId="172" fontId="48" fillId="34" borderId="10" xfId="61" applyNumberFormat="1" applyFont="1" applyFill="1" applyBorder="1" applyAlignment="1">
      <alignment horizontal="center" vertical="center" wrapText="1"/>
    </xf>
    <xf numFmtId="178" fontId="44" fillId="33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172" fontId="3" fillId="33" borderId="10" xfId="61" applyNumberFormat="1" applyFont="1" applyFill="1" applyBorder="1" applyAlignment="1">
      <alignment horizontal="left" vertical="center"/>
    </xf>
    <xf numFmtId="0" fontId="47" fillId="34" borderId="0" xfId="0" applyFont="1" applyFill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152400</xdr:rowOff>
    </xdr:from>
    <xdr:to>
      <xdr:col>4</xdr:col>
      <xdr:colOff>1209675</xdr:colOff>
      <xdr:row>2</xdr:row>
      <xdr:rowOff>85725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52400"/>
          <a:ext cx="2514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0</xdr:row>
      <xdr:rowOff>104775</xdr:rowOff>
    </xdr:from>
    <xdr:to>
      <xdr:col>12</xdr:col>
      <xdr:colOff>1266825</xdr:colOff>
      <xdr:row>2</xdr:row>
      <xdr:rowOff>123825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rcRect l="18716" t="16604" r="18672" b="15173"/>
        <a:stretch>
          <a:fillRect/>
        </a:stretch>
      </xdr:blipFill>
      <xdr:spPr>
        <a:xfrm>
          <a:off x="16116300" y="104775"/>
          <a:ext cx="1076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tabSelected="1" zoomScale="70" zoomScaleNormal="70" zoomScalePageLayoutView="0" workbookViewId="0" topLeftCell="A4">
      <selection activeCell="K20" sqref="K20"/>
    </sheetView>
  </sheetViews>
  <sheetFormatPr defaultColWidth="9.140625" defaultRowHeight="27.75" customHeight="1"/>
  <cols>
    <col min="1" max="1" width="6.57421875" style="1" customWidth="1"/>
    <col min="2" max="2" width="22.00390625" style="1" bestFit="1" customWidth="1"/>
    <col min="3" max="4" width="7.28125" style="4" hidden="1" customWidth="1"/>
    <col min="5" max="5" width="24.57421875" style="1" bestFit="1" customWidth="1"/>
    <col min="6" max="6" width="34.8515625" style="4" customWidth="1"/>
    <col min="7" max="7" width="63.57421875" style="2" customWidth="1"/>
    <col min="8" max="8" width="11.140625" style="3" bestFit="1" customWidth="1"/>
    <col min="9" max="9" width="15.28125" style="19" bestFit="1" customWidth="1"/>
    <col min="10" max="10" width="14.421875" style="1" bestFit="1" customWidth="1"/>
    <col min="11" max="11" width="32.00390625" style="1" customWidth="1"/>
    <col min="12" max="12" width="14.421875" style="1" customWidth="1"/>
    <col min="13" max="13" width="33.7109375" style="4" customWidth="1"/>
    <col min="14" max="16384" width="9.140625" style="1" customWidth="1"/>
  </cols>
  <sheetData>
    <row r="1" spans="2:13" ht="27.75" customHeight="1">
      <c r="B1" s="34" t="s">
        <v>12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27.7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27.7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3" ht="27.75" customHeight="1">
      <c r="B4" s="33" t="s">
        <v>26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27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 ht="18">
      <c r="B6" s="15"/>
      <c r="C6" s="15"/>
      <c r="D6" s="15"/>
      <c r="E6" s="15"/>
      <c r="F6" s="15"/>
      <c r="G6" s="17"/>
      <c r="H6" s="15"/>
      <c r="I6" s="15"/>
      <c r="J6" s="15"/>
      <c r="K6" s="15"/>
      <c r="L6" s="15"/>
      <c r="M6" s="15"/>
    </row>
    <row r="7" spans="5:12" ht="12.75">
      <c r="E7" s="6" t="s">
        <v>2</v>
      </c>
      <c r="F7" s="7"/>
      <c r="G7" s="16"/>
      <c r="H7" s="5"/>
      <c r="I7" s="7"/>
      <c r="J7" s="8"/>
      <c r="K7" s="8"/>
      <c r="L7" s="8"/>
    </row>
    <row r="8" spans="8:12" ht="12.75">
      <c r="H8" s="5"/>
      <c r="I8" s="7"/>
      <c r="J8" s="8"/>
      <c r="K8" s="8"/>
      <c r="L8" s="8"/>
    </row>
    <row r="9" spans="5:12" ht="12.75">
      <c r="E9" s="6" t="s">
        <v>3</v>
      </c>
      <c r="F9" s="24" t="s">
        <v>4</v>
      </c>
      <c r="G9" s="25">
        <v>13000</v>
      </c>
      <c r="H9" s="1"/>
      <c r="I9" s="4"/>
      <c r="J9" s="8"/>
      <c r="K9" s="8"/>
      <c r="L9" s="8"/>
    </row>
    <row r="10" spans="5:13" ht="12.75">
      <c r="E10" s="6"/>
      <c r="F10" s="24" t="s">
        <v>5</v>
      </c>
      <c r="G10" s="25">
        <f>SUM(J18:J25)</f>
        <v>12285.4</v>
      </c>
      <c r="H10" s="1"/>
      <c r="I10" s="14"/>
      <c r="J10" s="18"/>
      <c r="K10" s="18"/>
      <c r="L10" s="18"/>
      <c r="M10" s="22"/>
    </row>
    <row r="11" spans="5:13" ht="26.25" customHeight="1">
      <c r="E11" s="6"/>
      <c r="F11" s="24" t="s">
        <v>13</v>
      </c>
      <c r="G11" s="25">
        <v>0</v>
      </c>
      <c r="H11" s="35" t="s">
        <v>17</v>
      </c>
      <c r="I11" s="35"/>
      <c r="J11" s="35"/>
      <c r="K11" s="35"/>
      <c r="L11" s="35"/>
      <c r="M11" s="35"/>
    </row>
    <row r="12" spans="5:13" ht="26.25" customHeight="1">
      <c r="E12" s="6"/>
      <c r="F12" s="26" t="s">
        <v>14</v>
      </c>
      <c r="G12" s="25">
        <v>0</v>
      </c>
      <c r="H12" s="23"/>
      <c r="I12" s="23"/>
      <c r="J12" s="23"/>
      <c r="K12" s="31"/>
      <c r="L12" s="31"/>
      <c r="M12" s="23"/>
    </row>
    <row r="13" spans="5:13" ht="26.25" customHeight="1">
      <c r="E13" s="6"/>
      <c r="F13" s="26" t="s">
        <v>16</v>
      </c>
      <c r="G13" s="25">
        <v>0</v>
      </c>
      <c r="H13" s="23"/>
      <c r="I13" s="23"/>
      <c r="J13" s="23"/>
      <c r="K13" s="31"/>
      <c r="L13" s="31"/>
      <c r="M13" s="23"/>
    </row>
    <row r="14" spans="5:12" ht="12.75">
      <c r="E14" s="6"/>
      <c r="F14" s="26" t="s">
        <v>15</v>
      </c>
      <c r="G14" s="25">
        <v>0</v>
      </c>
      <c r="H14" s="1"/>
      <c r="I14" s="4"/>
      <c r="J14" s="13"/>
      <c r="K14" s="13"/>
      <c r="L14" s="13"/>
    </row>
    <row r="15" spans="2:9" ht="12.75">
      <c r="B15" s="6"/>
      <c r="C15" s="7"/>
      <c r="D15" s="7"/>
      <c r="F15" s="1"/>
      <c r="H15" s="1"/>
      <c r="I15" s="4"/>
    </row>
    <row r="16" spans="2:12" ht="27.75" customHeight="1">
      <c r="B16" s="7"/>
      <c r="C16" s="7"/>
      <c r="D16" s="7"/>
      <c r="E16" s="7"/>
      <c r="F16" s="7"/>
      <c r="G16" s="8"/>
      <c r="H16" s="9"/>
      <c r="I16" s="9"/>
      <c r="J16" s="7"/>
      <c r="K16" s="7"/>
      <c r="L16" s="7"/>
    </row>
    <row r="17" spans="2:13" ht="27.75" customHeight="1">
      <c r="B17" s="27" t="s">
        <v>9</v>
      </c>
      <c r="C17" s="27">
        <v>1</v>
      </c>
      <c r="D17" s="27">
        <v>2</v>
      </c>
      <c r="E17" s="28" t="s">
        <v>8</v>
      </c>
      <c r="F17" s="28" t="s">
        <v>10</v>
      </c>
      <c r="G17" s="28" t="s">
        <v>11</v>
      </c>
      <c r="H17" s="28" t="s">
        <v>7</v>
      </c>
      <c r="I17" s="28" t="s">
        <v>0</v>
      </c>
      <c r="J17" s="28" t="s">
        <v>1</v>
      </c>
      <c r="K17" s="28" t="s">
        <v>29</v>
      </c>
      <c r="L17" s="28" t="s">
        <v>30</v>
      </c>
      <c r="M17" s="28" t="s">
        <v>6</v>
      </c>
    </row>
    <row r="18" spans="2:13" ht="27.75" customHeight="1">
      <c r="B18" s="12" t="s">
        <v>19</v>
      </c>
      <c r="C18" s="10">
        <v>2</v>
      </c>
      <c r="D18" s="10">
        <v>11</v>
      </c>
      <c r="E18" s="12" t="s">
        <v>20</v>
      </c>
      <c r="F18" s="30">
        <v>330787</v>
      </c>
      <c r="G18" s="11" t="s">
        <v>21</v>
      </c>
      <c r="H18" s="10">
        <v>20</v>
      </c>
      <c r="I18" s="29">
        <v>441.64</v>
      </c>
      <c r="J18" s="20">
        <f>H18*I18</f>
        <v>8832.8</v>
      </c>
      <c r="K18" s="32" t="s">
        <v>31</v>
      </c>
      <c r="L18" s="20" t="s">
        <v>32</v>
      </c>
      <c r="M18" s="21" t="str">
        <f>"https://www.campustore.it/"&amp;F18</f>
        <v>https://www.campustore.it/330787</v>
      </c>
    </row>
    <row r="19" spans="2:13" ht="27.75" customHeight="1">
      <c r="B19" s="12" t="s">
        <v>22</v>
      </c>
      <c r="C19" s="10">
        <v>6</v>
      </c>
      <c r="D19" s="10">
        <v>26</v>
      </c>
      <c r="E19" s="12" t="s">
        <v>18</v>
      </c>
      <c r="F19" s="30">
        <v>324845</v>
      </c>
      <c r="G19" s="11" t="s">
        <v>23</v>
      </c>
      <c r="H19" s="10">
        <v>1</v>
      </c>
      <c r="I19" s="29">
        <v>1195.6</v>
      </c>
      <c r="J19" s="20">
        <f>H19*I19</f>
        <v>1195.6</v>
      </c>
      <c r="K19" s="32" t="s">
        <v>33</v>
      </c>
      <c r="L19" s="12" t="s">
        <v>34</v>
      </c>
      <c r="M19" s="21" t="str">
        <f>"https://www.campustore.it/"&amp;F19</f>
        <v>https://www.campustore.it/324845</v>
      </c>
    </row>
    <row r="20" spans="2:13" ht="27.75" customHeight="1">
      <c r="B20" s="12" t="s">
        <v>25</v>
      </c>
      <c r="C20" s="10">
        <v>10</v>
      </c>
      <c r="D20" s="10">
        <v>49</v>
      </c>
      <c r="E20" s="12" t="s">
        <v>24</v>
      </c>
      <c r="F20" s="30">
        <v>330835</v>
      </c>
      <c r="G20" s="11" t="s">
        <v>37</v>
      </c>
      <c r="H20" s="10">
        <v>1</v>
      </c>
      <c r="I20" s="29">
        <v>1647</v>
      </c>
      <c r="J20" s="20">
        <f>H20*I20</f>
        <v>1647</v>
      </c>
      <c r="K20" s="32" t="s">
        <v>38</v>
      </c>
      <c r="L20" s="12" t="s">
        <v>35</v>
      </c>
      <c r="M20" s="21" t="str">
        <f>"https://www.campustore.it/"&amp;F20</f>
        <v>https://www.campustore.it/330835</v>
      </c>
    </row>
    <row r="21" spans="2:13" ht="34.5" customHeight="1">
      <c r="B21" s="12" t="s">
        <v>25</v>
      </c>
      <c r="C21" s="10">
        <v>10</v>
      </c>
      <c r="D21" s="10">
        <v>55</v>
      </c>
      <c r="E21" s="12" t="s">
        <v>27</v>
      </c>
      <c r="F21" s="30">
        <v>330635</v>
      </c>
      <c r="G21" s="11" t="s">
        <v>28</v>
      </c>
      <c r="H21" s="10">
        <v>5</v>
      </c>
      <c r="I21" s="29">
        <v>122</v>
      </c>
      <c r="J21" s="20">
        <f>H21*I21</f>
        <v>610</v>
      </c>
      <c r="K21" s="32" t="s">
        <v>36</v>
      </c>
      <c r="L21" s="12" t="s">
        <v>35</v>
      </c>
      <c r="M21" s="21" t="str">
        <f>"https://www.campustore.it/"&amp;F21</f>
        <v>https://www.campustore.it/330635</v>
      </c>
    </row>
  </sheetData>
  <sheetProtection/>
  <mergeCells count="3">
    <mergeCell ref="B4:M5"/>
    <mergeCell ref="B1:M3"/>
    <mergeCell ref="H11:M11"/>
  </mergeCells>
  <conditionalFormatting sqref="F21:F65536 F1:F19">
    <cfRule type="duplicateValues" priority="2" dxfId="2" stopIfTrue="1">
      <formula>AND(COUNTIF($F$21:$F$65536,F1)+COUNTIF($F$1:$F$19,F1)&gt;1,NOT(ISBLANK(F1)))</formula>
    </cfRule>
  </conditionalFormatting>
  <conditionalFormatting sqref="F20">
    <cfRule type="duplicateValues" priority="1" dxfId="2" stopIfTrue="1">
      <formula>AND(COUNTIF($F$20:$F$20,F20)&gt;1,NOT(ISBLANK(F20)))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 Rossi</dc:creator>
  <cp:keywords/>
  <dc:description/>
  <cp:lastModifiedBy>CampuStore</cp:lastModifiedBy>
  <dcterms:created xsi:type="dcterms:W3CDTF">2016-03-23T15:51:39Z</dcterms:created>
  <dcterms:modified xsi:type="dcterms:W3CDTF">2020-04-24T11:30:07Z</dcterms:modified>
  <cp:category/>
  <cp:version/>
  <cp:contentType/>
  <cp:contentStatus/>
</cp:coreProperties>
</file>